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柔道関係\2023\要項申込\"/>
    </mc:Choice>
  </mc:AlternateContent>
  <xr:revisionPtr revIDLastSave="0" documentId="13_ncr:1_{5AEA481A-74CD-480E-9412-B7D81B270BDB}" xr6:coauthVersionLast="36" xr6:coauthVersionMax="36" xr10:uidLastSave="{00000000-0000-0000-0000-000000000000}"/>
  <bookViews>
    <workbookView xWindow="32760" yWindow="32760" windowWidth="19200" windowHeight="8130" xr2:uid="{00000000-000D-0000-FFFF-FFFF00000000}"/>
  </bookViews>
  <sheets>
    <sheet name="個人戦申込書" sheetId="3" r:id="rId1"/>
    <sheet name="分類項目" sheetId="4" r:id="rId2"/>
    <sheet name="学校番号等" sheetId="2" r:id="rId3"/>
  </sheets>
  <definedNames>
    <definedName name="_xlnm._FilterDatabase" localSheetId="1" hidden="1">分類項目!$A$1:$F$177</definedName>
    <definedName name="_xlnm.Print_Area" localSheetId="0">個人戦申込書!$A$1:$O$75</definedName>
  </definedNames>
  <calcPr calcId="191029"/>
</workbook>
</file>

<file path=xl/calcChain.xml><?xml version="1.0" encoding="utf-8"?>
<calcChain xmlns="http://schemas.openxmlformats.org/spreadsheetml/2006/main">
  <c r="H28" i="3" l="1"/>
  <c r="A51" i="3" l="1"/>
  <c r="A26" i="3"/>
  <c r="F75" i="3"/>
  <c r="F50" i="3"/>
  <c r="C33" i="3"/>
  <c r="B33" i="3" s="1"/>
  <c r="C34" i="3"/>
  <c r="K30" i="3"/>
  <c r="K55" i="3"/>
  <c r="K49" i="3"/>
  <c r="C38" i="3"/>
  <c r="D38" i="3" s="1"/>
  <c r="C37" i="3"/>
  <c r="B37" i="3" s="1"/>
  <c r="C8" i="3"/>
  <c r="B8" i="3" s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A28" i="3"/>
  <c r="B28" i="3"/>
  <c r="F28" i="3"/>
  <c r="I28" i="3"/>
  <c r="K28" i="3"/>
  <c r="N28" i="3"/>
  <c r="O28" i="3"/>
  <c r="A29" i="3"/>
  <c r="B29" i="3"/>
  <c r="I29" i="3"/>
  <c r="J29" i="3"/>
  <c r="L29" i="3"/>
  <c r="M29" i="3"/>
  <c r="A30" i="3"/>
  <c r="B30" i="3"/>
  <c r="H30" i="3"/>
  <c r="I30" i="3"/>
  <c r="J30" i="3"/>
  <c r="A53" i="3"/>
  <c r="B53" i="3"/>
  <c r="F53" i="3"/>
  <c r="H53" i="3"/>
  <c r="I53" i="3"/>
  <c r="K53" i="3"/>
  <c r="N53" i="3"/>
  <c r="O53" i="3"/>
  <c r="A54" i="3"/>
  <c r="B54" i="3"/>
  <c r="I54" i="3"/>
  <c r="J54" i="3"/>
  <c r="L54" i="3"/>
  <c r="M54" i="3"/>
  <c r="A55" i="3"/>
  <c r="B55" i="3"/>
  <c r="H55" i="3"/>
  <c r="I55" i="3"/>
  <c r="J55" i="3"/>
  <c r="K74" i="3"/>
  <c r="C47" i="3"/>
  <c r="D47" i="3" s="1"/>
  <c r="C46" i="3"/>
  <c r="D46" i="3" s="1"/>
  <c r="C45" i="3"/>
  <c r="B45" i="3" s="1"/>
  <c r="C44" i="3"/>
  <c r="B44" i="3" s="1"/>
  <c r="C43" i="3"/>
  <c r="B43" i="3" s="1"/>
  <c r="C42" i="3"/>
  <c r="B42" i="3" s="1"/>
  <c r="C41" i="3"/>
  <c r="D41" i="3" s="1"/>
  <c r="C40" i="3"/>
  <c r="B40" i="3" s="1"/>
  <c r="C39" i="3"/>
  <c r="B39" i="3" s="1"/>
  <c r="C36" i="3"/>
  <c r="B36" i="3" s="1"/>
  <c r="C35" i="3"/>
  <c r="D35" i="3" s="1"/>
  <c r="B34" i="3"/>
  <c r="D33" i="3"/>
  <c r="C9" i="3"/>
  <c r="D9" i="3" s="1"/>
  <c r="C72" i="3"/>
  <c r="D72" i="3" s="1"/>
  <c r="C71" i="3"/>
  <c r="D71" i="3" s="1"/>
  <c r="C70" i="3"/>
  <c r="B70" i="3" s="1"/>
  <c r="C69" i="3"/>
  <c r="D69" i="3" s="1"/>
  <c r="C68" i="3"/>
  <c r="B68" i="3" s="1"/>
  <c r="C67" i="3"/>
  <c r="D67" i="3" s="1"/>
  <c r="C66" i="3"/>
  <c r="B66" i="3" s="1"/>
  <c r="C65" i="3"/>
  <c r="D65" i="3" s="1"/>
  <c r="C64" i="3"/>
  <c r="D64" i="3" s="1"/>
  <c r="C63" i="3"/>
  <c r="D63" i="3" s="1"/>
  <c r="C62" i="3"/>
  <c r="D62" i="3" s="1"/>
  <c r="C61" i="3"/>
  <c r="B61" i="3" s="1"/>
  <c r="C60" i="3"/>
  <c r="B60" i="3" s="1"/>
  <c r="C59" i="3"/>
  <c r="B59" i="3" s="1"/>
  <c r="C58" i="3"/>
  <c r="D58" i="3" s="1"/>
  <c r="C22" i="3"/>
  <c r="B22" i="3" s="1"/>
  <c r="C21" i="3"/>
  <c r="D21" i="3" s="1"/>
  <c r="C20" i="3"/>
  <c r="D20" i="3" s="1"/>
  <c r="C19" i="3"/>
  <c r="B19" i="3" s="1"/>
  <c r="C18" i="3"/>
  <c r="B18" i="3" s="1"/>
  <c r="C17" i="3"/>
  <c r="B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B11" i="3" s="1"/>
  <c r="C10" i="3"/>
  <c r="D10" i="3" s="1"/>
  <c r="Q2" i="3"/>
  <c r="Q4" i="3"/>
  <c r="Z196" i="3"/>
  <c r="Z185" i="3"/>
  <c r="Z195" i="3"/>
  <c r="Z194" i="3"/>
  <c r="Z193" i="3"/>
  <c r="Z192" i="3"/>
  <c r="Z191" i="3"/>
  <c r="Z190" i="3"/>
  <c r="Z189" i="3"/>
  <c r="Z188" i="3"/>
  <c r="Z187" i="3"/>
  <c r="Z186" i="3"/>
  <c r="I179" i="2"/>
  <c r="I180" i="2"/>
  <c r="I181" i="2"/>
  <c r="I182" i="2"/>
  <c r="I183" i="2"/>
  <c r="I184" i="2"/>
  <c r="I185" i="2"/>
  <c r="I186" i="2"/>
  <c r="I187" i="2"/>
  <c r="I188" i="2"/>
  <c r="I189" i="2"/>
  <c r="I178" i="2"/>
  <c r="H76" i="3"/>
  <c r="D34" i="3"/>
  <c r="D44" i="3"/>
  <c r="B9" i="3"/>
  <c r="D42" i="3"/>
  <c r="D8" i="3"/>
  <c r="B35" i="3"/>
  <c r="B65" i="3"/>
  <c r="B15" i="3"/>
  <c r="D40" i="3"/>
  <c r="D22" i="3"/>
  <c r="B67" i="3"/>
  <c r="B69" i="3"/>
  <c r="B46" i="3"/>
  <c r="D66" i="3"/>
  <c r="B21" i="3"/>
  <c r="D60" i="3"/>
  <c r="D37" i="3"/>
  <c r="B10" i="3"/>
  <c r="D59" i="3"/>
  <c r="B72" i="3"/>
  <c r="D17" i="3"/>
  <c r="B47" i="3" l="1"/>
  <c r="B62" i="3"/>
  <c r="B71" i="3"/>
  <c r="B63" i="3"/>
  <c r="D39" i="3"/>
  <c r="B20" i="3"/>
  <c r="B12" i="3"/>
  <c r="B38" i="3"/>
  <c r="D43" i="3"/>
  <c r="D70" i="3"/>
  <c r="D68" i="3"/>
  <c r="D61" i="3"/>
  <c r="D45" i="3"/>
  <c r="B64" i="3"/>
  <c r="D36" i="3"/>
  <c r="B41" i="3"/>
  <c r="D11" i="3"/>
  <c r="B14" i="3"/>
  <c r="D19" i="3"/>
  <c r="D18" i="3"/>
  <c r="B16" i="3"/>
  <c r="B58" i="3"/>
  <c r="B13" i="3"/>
</calcChain>
</file>

<file path=xl/sharedStrings.xml><?xml version="1.0" encoding="utf-8"?>
<sst xmlns="http://schemas.openxmlformats.org/spreadsheetml/2006/main" count="3059" uniqueCount="692">
  <si>
    <t>玉名</t>
  </si>
  <si>
    <t>玉名</t>
    <phoneticPr fontId="1"/>
  </si>
  <si>
    <t>宇城</t>
  </si>
  <si>
    <t>熊本市</t>
  </si>
  <si>
    <t>山鹿市</t>
  </si>
  <si>
    <t>山鹿市</t>
    <phoneticPr fontId="1"/>
  </si>
  <si>
    <t>菊池</t>
    <phoneticPr fontId="1"/>
  </si>
  <si>
    <t>阿蘇</t>
  </si>
  <si>
    <t>阿蘇</t>
    <phoneticPr fontId="1"/>
  </si>
  <si>
    <t>上益城</t>
    <phoneticPr fontId="1"/>
  </si>
  <si>
    <t>八代</t>
    <phoneticPr fontId="1"/>
  </si>
  <si>
    <t>芦北</t>
  </si>
  <si>
    <t>球磨</t>
  </si>
  <si>
    <t>球磨</t>
    <phoneticPr fontId="1"/>
  </si>
  <si>
    <t>天草</t>
  </si>
  <si>
    <t>天草</t>
    <phoneticPr fontId="1"/>
  </si>
  <si>
    <t>熊本市出水〒862-0941熊本市中央区出水5丁目3番1号096-371-2277096-371-2296溜渕孝二53935(15)28(3)</t>
  </si>
  <si>
    <t>熊本市白川〒862-0971熊本市中央区大江3丁目1番12号096-364-6181096-364-6389中村貞二37609(11)21(3)</t>
  </si>
  <si>
    <t>熊本市藤園〒860-0001熊本市中央区千葉城町5番2号096-353-6417096-353-6421田中忠37302(21)18(9)</t>
  </si>
  <si>
    <t>熊本市花陵〒860-0054熊本市西区八島2丁目14番1号096-354-5635096-351-8428浦邉亮一31410(21)15(4)</t>
  </si>
  <si>
    <t>熊本市城南〒861-4113熊本市南区八幡8丁目1番1号096-357-7175096-358-1296中曽哲也29440(11)16(3)</t>
  </si>
  <si>
    <t>熊本市京陵〒860-0081熊本市中央区京町本丁1番14号096-354-1316096-351-5610志垣裕二37678(8)20(2)</t>
  </si>
  <si>
    <t>熊本市西山〒860-0073熊本市中央区島崎1丁目27番1号096-354-0091096-351-1853川上敬士37576(18)21(5)</t>
  </si>
  <si>
    <t>熊本市江南〒860-0822熊本市中央区本山町75番地096-325-0259096-351-8896酒井康範23262(2)11(2)</t>
  </si>
  <si>
    <t>熊本市江原〒860-0813熊本市中央区琴平2丁目9番59号096-372-1710096-372-1748諏訪園勉27282(7)12(3)</t>
  </si>
  <si>
    <t>熊本市竜南〒860-0863熊本市中央区坪井4丁目16番1号096-343-3203096-343-3267徳永光博25368(5)13(2)</t>
  </si>
  <si>
    <t>熊本市桜山〒860-0862熊本市中央区黒髪5丁目13番1号096-344-3828096-344-3896小川洋二17169(1)7(1)</t>
  </si>
  <si>
    <t>熊本市湖東〒862-0909熊本市東区湖東1丁目13番1号096-368-2118096-368-2218園田研之33428(24)17(5)</t>
  </si>
  <si>
    <t>熊本市託麻〒862-0963熊本市南区出仲間6丁目4番1号096-378-0338096-378-0536有江禎裕54988(11)31(4)</t>
  </si>
  <si>
    <t>熊本市三和〒860-0061熊本市西区上高橋1丁目4番1号096-329-0518096-329-0803永松一政41617(20)22(5)</t>
  </si>
  <si>
    <t>熊本市城西〒861-5287熊本市西区小島8丁目17番1号096-329-2792096-329-2817田口陽一17213(8)8(2)</t>
  </si>
  <si>
    <t>熊本市帯山〒862-0924熊本市中央区帯山1丁目35番32号096-383-1288096-383-1349岩下眞551,002(15)30(3)</t>
  </si>
  <si>
    <t>熊本市東野〒861-2106熊本市東区東野3丁目6番50号096-369-5459096-369-5641松永洋31538(8)17(2)</t>
  </si>
  <si>
    <t>熊本市錦ヶ丘〒862-0912熊本市東区錦ヶ丘22番1号096-368-3166096-368-3739松島孝司62925(33)30(5)</t>
  </si>
  <si>
    <t>熊本市二岡〒861-8041熊本市東区戸島3丁目15番2号096-380-2155096-380-4197田中豊造25381(6)13(2)</t>
  </si>
  <si>
    <t>熊本市東部〒861-8010熊本市東区上南部2丁目21番1号096-380-2053096-380-5712園田恭大29407(13)16(3)</t>
  </si>
  <si>
    <t>熊本市楠〒861-8003熊本市北区楠3丁目2番1号096-338-1735096-338-1961原公徳27424(8)13(1)</t>
  </si>
  <si>
    <t>熊本市西原〒862-0926熊本市東区保田窪4丁目9番1号096-383-6124096-383-6125増村隆夫51695(21)25(5)</t>
  </si>
  <si>
    <t>熊本市武蔵〒861-8001熊本市北区武蔵ヶ丘4丁目19番1号096-338-5430096-338-5468海津英孝24336(5)12(2)</t>
  </si>
  <si>
    <t>熊本市東町〒862-0901熊本市東区東町4丁目15番1号096-367-8113096-367-8178香山悟32442(15)17(4)</t>
  </si>
  <si>
    <t>熊本市出水南〒862-0941熊本市中央区出水7丁目86番1号096-378-6429096-378-6910出﨑友英31512(9)17(3)</t>
  </si>
  <si>
    <t>熊本市清水〒861-8075熊本市北区清水新地2丁目3番1号096-345-2753096-345-2758多賀美文37585(11)20(3)</t>
  </si>
  <si>
    <t>熊本市井芹〒860-0079熊本市西区上熊本3丁目27番1号096-359-0747096-359-0757小田高子22295(2)10(1)</t>
  </si>
  <si>
    <t>熊本市北部〒861-5521熊本市北区鹿子木町1番地096-245-0002096-245-0543金森勲43687(14)22(3)</t>
  </si>
  <si>
    <t>熊本市芳野〒861-5343熊本市西区河内町野出1420番地46096-277-2004096-277-2032中西英隆1340(1)4(1)</t>
  </si>
  <si>
    <t>熊本市河内特〒861-5347熊本市西区河内町大字船津2470番地1096-276-0030096-276-0034豊田浩之1596(1)4(1)</t>
  </si>
  <si>
    <t>熊本市飽田〒861-5254熊本市南区孫代町72番地096-227-0004096-227-0353藤澤龍介28359(3)14(3)</t>
  </si>
  <si>
    <t>熊本市天明〒861-4125熊本市南区奥古閑町2146番地1096-223-0038096-223-0283新垣力16202(2)8(2)</t>
  </si>
  <si>
    <t>熊本市長嶺〒861-8039熊本市東区長嶺南7丁目21番40号096-368-9926096-368-9936楠木正昭59997(18)33(5)</t>
  </si>
  <si>
    <t>熊本市力合〒861-4133熊本市南区島町5丁目8番1号096-358-6454096-358-6487田尻安洋37569(16)19(3)</t>
  </si>
  <si>
    <t>熊本市龍田〒861-8006熊本市北区龍田7丁目8番1号096-339-9965096-339-0136大園隆明36565(19)19(3)</t>
  </si>
  <si>
    <t>熊本市日吉〒861-4101熊本市南区近見5丁目5番1号096-351-6442096-351-6447泉成章30428(21)15(3)</t>
  </si>
  <si>
    <t>熊本市桜木〒861-2101熊本市東区桜木4丁目13番23号096-365-1641096-365-1705中居勝33527(10)19(3)</t>
  </si>
  <si>
    <t>熊本市富合〒861-4154熊本市南区富合町平原56番地096-357-4343096-357-4344大窪裕次郎21251(1)9(1)</t>
  </si>
  <si>
    <t>熊本市下益城城南〒861-4202熊本市南区城南町宮地1020番地10964-28-20060964-28-0165大橋英材39571(21)20(4)</t>
  </si>
  <si>
    <t>熊本市鹿南〒861-0133熊本市北区植木町滴水1110番地096-272-0073096-272-0191田尻博道25314(10)12(3)</t>
  </si>
  <si>
    <t>熊本市五霊〒861-0135熊本市北区植木町一木163番地096-272-0103096-272-0160吉田和親26289(14)12(3)</t>
  </si>
  <si>
    <t>熊本市植木北〒861-0114熊本市北区植木町舟島455番地1096-272-0209096-272-0431福永俊一17132(7)6(1)</t>
  </si>
  <si>
    <t>私立九州学院〒862-8676熊本市中央区大江5丁目2-1096-364-6134096-363-2578阿部英樹133079</t>
  </si>
  <si>
    <t>私立尚絅〒862-8678熊本市中央区九品寺2丁目6-78096-363-2301096-372-834１甲斐正哉6623</t>
  </si>
  <si>
    <t>私立ルーテル学院〒860-8520熊本市中央区黒髪3丁目12-16096-343-3246096-343-3455林田博文121886</t>
  </si>
  <si>
    <t>私立真和〒862-0976熊本市中央区九品寺3丁目1-1096-366-6177096-364-8182上田祐規122117</t>
  </si>
  <si>
    <t>私立熊本マリスト学園〒862-0911熊本市東区健軍2丁目11-54096-368-2131096-365-7850岩永利晴131466</t>
  </si>
  <si>
    <t>私立文徳〒860-0082熊本市西区池田4丁目22-2096-323-6677096-359-2373荒木孝洋7503</t>
  </si>
  <si>
    <t>私立鎮西〒862-0976熊本市中央区九品寺3丁目1-1096-364-8176096-364-8182上田祐規5803</t>
  </si>
  <si>
    <t>国立大学法人熊本大学教育学部附属〒860-0081熊本市中央区京町本丁5-12096-355-0375096-355-0379島谷浩2247512</t>
  </si>
  <si>
    <t>宇土市鶴城〒869-0433宇土市新小路町1510964-22-01400964-22-5265中島仙一郎59790(17)26(5)</t>
  </si>
  <si>
    <t>宇土市住吉〒869-0402宇土市笹原町17000964-22-03460964-22-0302佐渡清14114(1)4(1)</t>
  </si>
  <si>
    <t>宇土市網田〒869-3173宇土市下網田町11200964-27-00110964-27-0062三浦克洋12513</t>
  </si>
  <si>
    <t>宇城市三角〒869-3205宇城市三角町波多29460964-52-21360964-52-2081寺本洋一17142(7)7(2)</t>
  </si>
  <si>
    <t>宇城市不知火〒869-0562宇城市不知火町長崎450964-32-02110964-32-0304田中繁蔵22203(15)9(3)</t>
  </si>
  <si>
    <t>宇城市小川〒869-0605宇城市小川町南部田287-20964-43-00360964-43-0167岩村浩一25387(5)14(2)</t>
  </si>
  <si>
    <t>宇城市豊野〒861-4301宇城市豊野町糸石35360964-45-20040964-45-2104上田英二17112(4)4(1)</t>
  </si>
  <si>
    <t>宇城市松橋〒869-0502宇城市松橋町松橋522-10964-33-11300964-33-1131吉田泰幸44731(11)21(2)</t>
  </si>
  <si>
    <t>美里町中央〒861-4405下益城郡美里町萱野8100964-46-20170964-46-2027園田寛子16101(4)4(1)</t>
  </si>
  <si>
    <t>美里町砥用〒861-4727下益城郡美里町原町3300964-47-00040964-47-0364小田恭生15133(2)6(1)</t>
  </si>
  <si>
    <t>県立宇土〒869-0454宇土市古城町630964-22-00430964-22-4753竹下文則122396</t>
  </si>
  <si>
    <t>玉名市玉名〒865-0063玉名市中尾3800968-72-41910968-72-4210太田恭司44664(9)20(2)</t>
  </si>
  <si>
    <t>玉名市玉南〒865-0041玉名市伊倉北方26360968-73-31710968-73-3172松下芳朗19152(4)8(2)</t>
  </si>
  <si>
    <t>玉名市玉陵〒865-0005玉名市玉名9000968-72-25970968-72-2397三次圭介16148(3)8(2)</t>
  </si>
  <si>
    <t>玉名市有明〒865-0055玉名市大浜町1765-80968-76-01360968-76-0140岩本智浩21204(7)9(3)</t>
  </si>
  <si>
    <t>玉名市岱明〒869-0203玉名市岱明町浜田1200968-57-04020968-57-0466益﨑慎司28335(7)13(3)</t>
  </si>
  <si>
    <t>玉名市天水〒861-5401玉名市天水町小天70320968-82-20440968-82-2418井手正直17165(2)7(1)</t>
  </si>
  <si>
    <t>荒尾市荒尾海陽〒864-0041荒尾市荒尾18280968-62-78400968-63-0191川並満德41494(15)17(3)</t>
  </si>
  <si>
    <t>荒尾市荒尾第三〒864-0012荒尾市本井手7000968-66-04620968-66-0977草場博志28514(9)15(2)</t>
  </si>
  <si>
    <t>荒尾市荒尾第四〒864-0163荒尾市野原15280968-68-00140968-68-6002杉本三郎24302(3)10(1)</t>
  </si>
  <si>
    <t>玉東町玉東〒869-0312玉名郡玉東町白木340968-85-21160968-85-2198上村公之16151(1)7(1)</t>
  </si>
  <si>
    <t>和水町菊水〒865-0136玉名郡和水町江田42500968-86-20040968-75-6060上田浩二16125(2)6(2)</t>
  </si>
  <si>
    <t>和水町三加和〒861-0913玉名郡和水町板楠10010968-34-21340968-34-2660横手宏公1687(5)5(2)</t>
  </si>
  <si>
    <t>南関町南関〒861-0811玉名郡南関町小原2121-10968-53-00050968-53-0209中山直幸21226(8)11(4)</t>
  </si>
  <si>
    <t>長洲町腹栄〒869-0103玉名郡長洲町腹赤7320968-78-07070968-78-7105福島英士郎18213(3)8(2)</t>
  </si>
  <si>
    <t>長洲町長洲〒869-0123玉名郡長洲町長洲805-10968-78-01050968-78-7106髙木徹17176(2)7(1)</t>
  </si>
  <si>
    <t>県立玉名高等学校附属〒865-0064玉名市中18530968-73-21010968-73-3436鈴木田光孝132396</t>
  </si>
  <si>
    <t>山鹿市山鹿〒861-0501山鹿市山鹿4460968-43-11850968-43-5818池田幸春50663(19)21(4)</t>
  </si>
  <si>
    <t>山鹿市鶴城〒861-0551山鹿市津留11900968-43-11880968-43-1766船津巧1549(4)5(2)</t>
  </si>
  <si>
    <t>山鹿市米野岳〒861-0561山鹿市鹿央町岩原13500968-36-31510968-36-3152松永博文20148(4)8(2)</t>
  </si>
  <si>
    <t>山鹿市菊鹿〒861-0406山鹿市菊鹿町下内田4850968-48-20340968-48-3194有働昭法18168(9)8(2)</t>
  </si>
  <si>
    <t>山鹿市鹿本〒861-0331山鹿市鹿本町来民1267-10968-46-20760968-42-3040鹿瀨島智23215(12)9(3)</t>
  </si>
  <si>
    <t>山鹿市鹿北〒861-0601山鹿市鹿北町四丁14640968-32-20190968-32-3797郡一路1582(9)6(3)</t>
  </si>
  <si>
    <t>菊池市菊池北〒861-1331菊池市隈府15150968-25-20410968-25-1908村田武19201(11)8(2)</t>
  </si>
  <si>
    <t>菊池市菊池南〒861-1331菊池市隈府8330968-25-22390968-25-0972水上孝親32412(15)16(4)</t>
  </si>
  <si>
    <t>菊池市七城〒861-1353菊池市七城町甲佐町660968-25-26280968-25-3130水田智英15164(5)6(1)</t>
  </si>
  <si>
    <t>菊池市旭志〒869-1204菊池市旭志小原2240968-37-20090968-37-3535岩根俊治1697(4)5(2)</t>
  </si>
  <si>
    <t>菊池市泗水〒861-1212菊池市泗水町豊水34900968-38-24500968-38-6560岩下昭彦31427(11)15(3)</t>
  </si>
  <si>
    <t>合志市合志〒861-1115合志市豊岡955096-248-0006096-249-2035平尾健吾55830(22)28(6)</t>
  </si>
  <si>
    <t>合志市西合志〒861-1103合志市野々島4393-1096-242-0100096-242-2006谷口雄一22249(3)10(2)</t>
  </si>
  <si>
    <t>合志市西合志南〒861-1102合志市須屋2956096-242-3733096-242-3739中島栄治53833(26)27(5)</t>
  </si>
  <si>
    <t>大津町大津〒869-1233菊池郡大津町大津1270096-293-4360096-293-4333渡邊和博32463(8)14(2)</t>
  </si>
  <si>
    <t>大津町大津北〒869-1233菊池郡大津町大津310096-294-2310096-294-2316鶴田義晃43548(16)19(4)</t>
  </si>
  <si>
    <t>菊陽町菊陽〒869-1103菊池郡菊陽町久保田2563096-232-2004096-232-1218豊岡秀敏35507(9)17(3)</t>
  </si>
  <si>
    <t>菊陽町武蔵ヶ丘〒869-1101菊池郡菊陽町光の森１丁目3518096-232-4110096-232-4509坂本美信53825(15)26(4)</t>
  </si>
  <si>
    <t>阿蘇市一の宮〒869-2612阿蘇市一の宮町宮地1669-20967-22-02010967-22-3815岩切昭宏30281(10)12(3)</t>
  </si>
  <si>
    <t>阿蘇市阿蘇〒869-2301阿蘇市内牧6090967-32-00760967-32-4632星山晃33417(8)15(4)</t>
  </si>
  <si>
    <t>阿蘇市波野1〒869-2806阿蘇市波野大字波野37480967-24-20310967-23-0010安武卓明1229(1)4(1)</t>
  </si>
  <si>
    <t>南小国町南小国〒869-2401阿蘇郡南小国町赤馬場18330967-42-00340967-42-0916林田靖也1588(3)5(2)</t>
  </si>
  <si>
    <t>小国町小国特〒869-2501阿蘇郡小国町宮原200-10967-46-32250967-46-3493古庄昌勝20166(6)8(2)</t>
  </si>
  <si>
    <t>産山村産山1〒869-2703阿蘇郡産山村山鹿4770967-25-20130967-25-2939有住尚之14393</t>
  </si>
  <si>
    <t>高森町高森東3〒869-1824阿蘇郡高森町野尻19120967-65-00230967-65-0024西嶋徹1516(1)4(1)</t>
  </si>
  <si>
    <t>高森町高森〒869-1602阿蘇郡高森町高森19550967-62-02260967-62-3367古庄泰則20147(4)8(2)</t>
  </si>
  <si>
    <t>西原村西原〒861-2402阿蘇郡西原村小森3251096-279-2003096-279-4082田尻透22225(4)9(2)</t>
  </si>
  <si>
    <t>南阿蘇村南阿蘇〒869-1404阿蘇郡南阿蘇村河陽36450967-67-00300967-67-2561坂梨正文37278(5)13(4)</t>
  </si>
  <si>
    <t>御船町御船〒861-3206上益城郡御船町辺田見55096-282-0002096-282-1591吉見和洋30393(7)14(2)</t>
  </si>
  <si>
    <t>嘉島町嘉島〒861-3106上益城郡嘉島町上島887096-237-0014096-237-0190髙森富雄24236(9)10(3)</t>
  </si>
  <si>
    <t>益城町木山〒861-2244上益城郡益城町寺迫1090096-286-2043096-286-2048永瀨善久24262(3)11(2)</t>
  </si>
  <si>
    <t>益城町益城〒861-2233上益城郡益城町惣領900096-286-2025096-286-2066松本正文49691(26)22(4)</t>
  </si>
  <si>
    <t>甲佐町甲佐〒861-4623上益城郡甲佐町中横田300096-234-0689096-234-0799井上幸三25230(7)9(3)</t>
  </si>
  <si>
    <t>山都町清和1〒861-3811上益城郡山都町大平4100967-82-21240967-82-2125河田知治13333</t>
  </si>
  <si>
    <t>山都町蘇陽1〒861-3913上益城郡山都町今450-10967-83-05460967-73-6001前田誠一郎1675(2)5(2)</t>
  </si>
  <si>
    <t>山都町矢部〒861-3515上益城郡山都町城平5270967-72-38100967-72-0712今村靖男21183(7)8(2)</t>
  </si>
  <si>
    <t>八代市第一〒866-0865八代市北の丸町1-290965-32-71030965-33-0915塚副徹59732(45)28(8)</t>
  </si>
  <si>
    <t>八代市第二〒866-0824八代市上日置町2248-10965-32-81390965-33-0843永野直文28374(8)12(2)</t>
  </si>
  <si>
    <t>八代市第三〒866-0044八代市中北町3378-50965-33-11020965-33-1103中川粹子23347(6)12(2)</t>
  </si>
  <si>
    <t>八代市第四〒866-0897八代市古閑上町182-20965-32-32550965-35-8997松岡昭広26355(9)13(3)</t>
  </si>
  <si>
    <t>八代市第五〒866-0065八代市豊原下町38070965-32-32590965-32-3259坂本博宣20183(9)10(4)</t>
  </si>
  <si>
    <t>八代市第六〒869-5155八代市水島町2065-40965-32-39910965-32-3991杉田明19162(5)8(2)</t>
  </si>
  <si>
    <t>八代市第七〒866-0006八代市郡築七番町41-20965-37-01380965-37-0138篠原幸敏14128(7)6(2)</t>
  </si>
  <si>
    <t>八代市第八〒866-0805八代市宮地町611-10965-32-29660965-32-2966生田文明1563(4)5(2)</t>
  </si>
  <si>
    <t>八代市日奈久〒869-5143八代市日奈久竹之内町4332-10965-38-01440965-31-9008荒牧和子1446(2)5(2)</t>
  </si>
  <si>
    <t>八代市二見〒869-5172八代市二見本町8520965-38-93300965-38-9330野口義展1235(1)4(1)</t>
  </si>
  <si>
    <t>八代市千丁〒869-4704八代市千丁町古閑出新2493-10965-46-00360965-46-0086上川隆一19224(4)9(2)</t>
  </si>
  <si>
    <t>八代市泉1〒869-4401八代市泉町柿迫11110965-67-23110965-36-4010金矢光弘1441(1)4(1)</t>
  </si>
  <si>
    <t>八代市東陽〒869-4301八代市東陽町南18690965-65-26500965-65-2667米村均1240(3)5(2)</t>
  </si>
  <si>
    <t>八代市鏡〒869-4202八代市鏡町内田1038-10965-52-01070965-52-0329田上義明27346(5)12(2)</t>
  </si>
  <si>
    <t>八代市坂本〒869-6115八代市坂本町荒瀬60000965-45-20160965-45-2017光山忠1249(2)4(1)</t>
  </si>
  <si>
    <t>氷川町竜北〒869-4814八代郡氷川町島地6650965-52-15040965-52-2706赤星稔15185(2)7(1)</t>
  </si>
  <si>
    <t>氷川町及び八代市中学校組合氷川〒869-4601八代郡氷川町今390965-62-25250965-62-4460中島綱紀16136(2)6(1)</t>
  </si>
  <si>
    <t>県立八代〒866-0885八代市永碇町8560965-33-41380965-35-8463山本朝昭132396</t>
  </si>
  <si>
    <t>水俣市水俣第一〒867-0012水俣市古城1丁目14-10966-63-29810966-63-2990浦下治30271(11)12(3)</t>
  </si>
  <si>
    <t>水俣市浜分校〒867-0041水俣市天神町1丁目2-10966-63-2101浦下治201(1)</t>
  </si>
  <si>
    <t>水俣市水俣第二〒867-0067水俣市塩浜町3-10966-63-36510966-63-2857百原健博24243(11)9(2)</t>
  </si>
  <si>
    <t>水俣市袋〒867-0034水俣市袋1403-20966-63-47110966-63-4852松﨑輝彦17101(5)5(2)</t>
  </si>
  <si>
    <t>水俣市緑東〒867-0173水俣市葛渡1810966-67-10010966-67-1028椎葉勇二1643(1)4(1)</t>
  </si>
  <si>
    <t>芦北町田浦〒869-5302葦北郡芦北町田浦7600966-87-00260966-61-4300田中誠13126(1)6(1)</t>
  </si>
  <si>
    <t>芦北町佐敷〒869-5442葦北郡芦北町花岡496-20966-82-21070966-82-2150園村静夫21179(7)9(3)</t>
  </si>
  <si>
    <t>芦北町湯浦〒869-5563葦北郡芦北町湯浦3690966-86-00350966-86-1919沖村巧18118(4)6(2)</t>
  </si>
  <si>
    <t>津奈木町津奈木〒869-5603葦北郡津奈木町岩城4250966-78-20190966-78-2955稲岡博信18119(4)6(2)</t>
  </si>
  <si>
    <t>人吉市第一〒868-0057人吉市土手町36-30966-23-22950966-23-2296中村裕実30420(5)14(2)</t>
  </si>
  <si>
    <t>人吉市第二〒868-0081人吉市上林町6220966-23-22970966-23-2298毎床三喜男29443(12)14(2)</t>
  </si>
  <si>
    <t>人吉市第三〒868-0801人吉市上田代町20080966-23-00440966-25-3610金澤優1537(2)5(2)</t>
  </si>
  <si>
    <t>錦町錦〒868-0302球磨郡錦町一武11150966-38-10430966-38-2075堤俊介28365(10)13(3)</t>
  </si>
  <si>
    <t>多良木町多良木〒868-0501球磨郡多良木町多良木17360966-42-20240966-42-3124栃原秀明24267(10)12(4)</t>
  </si>
  <si>
    <t>湯前町湯前〒868-0600球磨郡湯前町26430966-43-20220966-43-3139迫田正純1393(1)4(1)</t>
  </si>
  <si>
    <t>水上村水上特〒868-0703球磨郡水上村湯山10966-44-00210966-44-0561森元祐二1248(2)4(1)</t>
  </si>
  <si>
    <t>相良村相良〒868-0094球磨郡相良村大字深水21300966-35-00500966-35-0096徳田雅人15132(4)7(2)</t>
  </si>
  <si>
    <t>五木村五木1〒868-0201球磨郡五木村甲2913-10966-37-28300966-37-2831水野健次1321(2)4(1)</t>
  </si>
  <si>
    <t>山江村山江〒868-0092球磨郡山江村山田丁600966-22-53760966-22-7061中里健一14118(1)5(1)</t>
  </si>
  <si>
    <t>球磨村球磨〒869-6403球磨郡球磨村一勝地丙1230966-32-11220966-32-1123国武靖士14112(6)6(2)</t>
  </si>
  <si>
    <t>あさぎり町あさぎり〒868-0422球磨郡あさぎり町上北21440966-47-00100966-47-0690田代修36486(19)16(3)</t>
  </si>
  <si>
    <t>上天草市大矢野〒869-3603上天草市大矢野町中4830964-56-03650964-56-4960田中新作29325(3)12(2)</t>
  </si>
  <si>
    <t>上天草市維和特〒869-3604上天草市大矢野町維和17570964-58-00090964-58-0775糀本佐戸之1229(1)4(1)</t>
  </si>
  <si>
    <t>上天草市湯島3〒869-3711上天草市大矢野町湯島1540964-56-41510964-56-4151休校</t>
  </si>
  <si>
    <t>上天草市阿村〒861-6101上天草市松島町阿村841-20969-56-06400969-56-1477川﨑卓1265(1)4(1)</t>
  </si>
  <si>
    <t>上天草市松島〒861-6102上天草市松島町合津26490969-56-06060969-56-0631中尾幸治14128(4)7(2)</t>
  </si>
  <si>
    <t>上天草市姫戸1〒866-0101上天草市姫戸町姫浦25000969-58-25030969-58-2737中島恒士13483</t>
  </si>
  <si>
    <t>上天草市龍ヶ岳1〒866-0201上天草市龍ヶ岳町高戸3053-10969-62-01740969-62-0208酒井武志1283(2)4(1)</t>
  </si>
  <si>
    <t>天草市本渡〒863-000１天草市本渡町広瀬5-1100969-23-43400969-23-4241岩崎宏保49772(13)24(4)</t>
  </si>
  <si>
    <t>天草市御所浦2〒866-0313天草市御所浦町御所浦3215-20969-67-30040969-67-3848藤本信次郎12723</t>
  </si>
  <si>
    <t>天草市倉岳準へ〒861-6402天草市倉岳町棚底2691-10969-64-33890969-64-3395桑野和久11683</t>
  </si>
  <si>
    <t>天草市栖本〒861-6305天草市栖本町湯船原690-40969-66-20240969-66-2025坂本信也1363(3)5(2)</t>
  </si>
  <si>
    <t>天草市五和〒863-2301天草市五和町御領9607-20969-32-06000969-32-0606益尾慎吾16201(4)8(2)</t>
  </si>
  <si>
    <t>天草市新和〒863-0101天草市新和町小宮地13040969-46-22350969-46-2405小堀公己1361(1)4(1)</t>
  </si>
  <si>
    <t>天草市本渡東〒863-0041天草市志柿町50310969-23-59950969-22-2907田中慎一郎14128(4)7(2)</t>
  </si>
  <si>
    <t>天草市稜南〒863-0043天草市亀場町亀川14250969-23-99660969-23-8151武藤隆士19242(3)9(2)</t>
  </si>
  <si>
    <t>天草市天草2〒863-2804天草市天草町高浜南488-10969-42-11050969-42-1106松本康平1379(2)5(2)</t>
  </si>
  <si>
    <t>天草市河浦1〒863-1202天草市河浦町河浦35-240969-76-00090969-76-0091長尾司1398(2)4(1)</t>
  </si>
  <si>
    <t>天草市有明特〒861-7201天草市有明町赤崎33830969-53-05320969-53-0568渡邊俊哉13125(2)5(1)</t>
  </si>
  <si>
    <t>天草市牛深1〒863-1901天草市牛深町1211-250969-72-31340969-72-3127髙木政光20191(6)9(3)</t>
  </si>
  <si>
    <t>天草市牛深東1〒863-1902天草市久玉町23640969-72-32140969-73-4646赤星誠司1296(4)4(1)</t>
  </si>
  <si>
    <t>苓北町苓北〒863-2503天草郡苓北町都志岐294-40969-35-00350969-35-0437山本輝彦19200(5)8(2)</t>
  </si>
  <si>
    <t>九州学院</t>
  </si>
  <si>
    <t>ルーテル</t>
  </si>
  <si>
    <t>出水</t>
  </si>
  <si>
    <t>白川</t>
  </si>
  <si>
    <t>藤園</t>
  </si>
  <si>
    <t>花陵</t>
  </si>
  <si>
    <t>城南</t>
  </si>
  <si>
    <t>西山</t>
  </si>
  <si>
    <t>江南</t>
  </si>
  <si>
    <t>江原</t>
  </si>
  <si>
    <t>竜南</t>
  </si>
  <si>
    <t>桜山</t>
  </si>
  <si>
    <t>湖東</t>
  </si>
  <si>
    <t>託麻</t>
  </si>
  <si>
    <t>三和</t>
  </si>
  <si>
    <t>城西</t>
  </si>
  <si>
    <t>帯山</t>
  </si>
  <si>
    <t>東野</t>
  </si>
  <si>
    <t>二岡</t>
  </si>
  <si>
    <t>東部</t>
  </si>
  <si>
    <t>西原</t>
  </si>
  <si>
    <t>武蔵</t>
  </si>
  <si>
    <t>東町</t>
  </si>
  <si>
    <t>清水</t>
  </si>
  <si>
    <t>井芹</t>
  </si>
  <si>
    <t>北部</t>
  </si>
  <si>
    <t>芳野</t>
  </si>
  <si>
    <t>飽田</t>
  </si>
  <si>
    <t>天明</t>
  </si>
  <si>
    <t>長嶺</t>
  </si>
  <si>
    <t>力合</t>
  </si>
  <si>
    <t>龍田</t>
  </si>
  <si>
    <t>日吉</t>
  </si>
  <si>
    <t>桜木</t>
  </si>
  <si>
    <t>富合</t>
  </si>
  <si>
    <t>鹿南</t>
  </si>
  <si>
    <t>五霊</t>
  </si>
  <si>
    <t>宇土市</t>
  </si>
  <si>
    <t>住吉</t>
  </si>
  <si>
    <t>網田</t>
  </si>
  <si>
    <t>宇城市</t>
  </si>
  <si>
    <t>三角</t>
  </si>
  <si>
    <t>小川</t>
  </si>
  <si>
    <t>豊野</t>
  </si>
  <si>
    <t>松橋</t>
  </si>
  <si>
    <t>美里町</t>
  </si>
  <si>
    <t>中央</t>
  </si>
  <si>
    <t>砥用</t>
  </si>
  <si>
    <t>玉名市</t>
  </si>
  <si>
    <t>玉南</t>
  </si>
  <si>
    <t>玉陵</t>
  </si>
  <si>
    <t>有明</t>
  </si>
  <si>
    <t>岱明</t>
  </si>
  <si>
    <t>天水</t>
  </si>
  <si>
    <t>荒尾市</t>
  </si>
  <si>
    <t>玉東町</t>
  </si>
  <si>
    <t>玉東</t>
  </si>
  <si>
    <t>和水町</t>
  </si>
  <si>
    <t>菊水</t>
  </si>
  <si>
    <t>南関町</t>
  </si>
  <si>
    <t>南関</t>
  </si>
  <si>
    <t>長洲町</t>
  </si>
  <si>
    <t>腹栄</t>
  </si>
  <si>
    <t>長洲</t>
  </si>
  <si>
    <t>山鹿</t>
  </si>
  <si>
    <t>菊鹿</t>
  </si>
  <si>
    <t>鹿本</t>
  </si>
  <si>
    <t>鹿北</t>
  </si>
  <si>
    <t>菊池市</t>
  </si>
  <si>
    <t>七城</t>
  </si>
  <si>
    <t>旭志</t>
  </si>
  <si>
    <t>泗水</t>
  </si>
  <si>
    <t>合志市</t>
  </si>
  <si>
    <t>合志</t>
  </si>
  <si>
    <t>大津町</t>
  </si>
  <si>
    <t>大津</t>
  </si>
  <si>
    <t>菊陽町</t>
  </si>
  <si>
    <t>菊陽</t>
  </si>
  <si>
    <t>阿蘇市</t>
  </si>
  <si>
    <t>小国町</t>
  </si>
  <si>
    <t>産山村</t>
  </si>
  <si>
    <t>高森町</t>
  </si>
  <si>
    <t>高森</t>
  </si>
  <si>
    <t>西原村</t>
  </si>
  <si>
    <t>南阿蘇</t>
  </si>
  <si>
    <t>御船町</t>
  </si>
  <si>
    <t>御船</t>
  </si>
  <si>
    <t>嘉島町</t>
  </si>
  <si>
    <t>嘉島</t>
  </si>
  <si>
    <t>益城町</t>
  </si>
  <si>
    <t>木山</t>
  </si>
  <si>
    <t>益城</t>
  </si>
  <si>
    <t>甲佐町</t>
  </si>
  <si>
    <t>甲佐</t>
  </si>
  <si>
    <t>山都町</t>
  </si>
  <si>
    <t>矢部</t>
  </si>
  <si>
    <t>八代市</t>
  </si>
  <si>
    <t>二見</t>
  </si>
  <si>
    <t>千丁</t>
  </si>
  <si>
    <t>東陽</t>
  </si>
  <si>
    <t>坂本</t>
  </si>
  <si>
    <t>氷川町</t>
  </si>
  <si>
    <t>竜北</t>
  </si>
  <si>
    <t>水俣市</t>
  </si>
  <si>
    <t>緑東</t>
  </si>
  <si>
    <t>芦北町</t>
  </si>
  <si>
    <t>田浦</t>
  </si>
  <si>
    <t>佐敷</t>
  </si>
  <si>
    <t>湯浦</t>
  </si>
  <si>
    <t>津奈木町</t>
  </si>
  <si>
    <t>津奈木</t>
  </si>
  <si>
    <t>人吉市</t>
  </si>
  <si>
    <t>多良木町</t>
  </si>
  <si>
    <t>多良木</t>
  </si>
  <si>
    <t>湯前町</t>
  </si>
  <si>
    <t>湯前</t>
  </si>
  <si>
    <t>水上村</t>
  </si>
  <si>
    <t>相良村</t>
  </si>
  <si>
    <t>五木村</t>
  </si>
  <si>
    <t>山江村</t>
  </si>
  <si>
    <t>山江</t>
  </si>
  <si>
    <t>球磨村</t>
  </si>
  <si>
    <t>上天草市</t>
  </si>
  <si>
    <t>大矢野</t>
  </si>
  <si>
    <t>龍ヶ岳</t>
  </si>
  <si>
    <t>天草市</t>
  </si>
  <si>
    <t>本渡</t>
  </si>
  <si>
    <t>栖本</t>
  </si>
  <si>
    <t>五和</t>
  </si>
  <si>
    <t>新和</t>
  </si>
  <si>
    <t>稜南</t>
  </si>
  <si>
    <t>苓北町</t>
  </si>
  <si>
    <t>苓北</t>
  </si>
  <si>
    <t>荒尾海陽</t>
  </si>
  <si>
    <t>荒尾第三</t>
  </si>
  <si>
    <t>荒尾第四</t>
  </si>
  <si>
    <t>武蔵ヶ丘</t>
  </si>
  <si>
    <t>水俣第二</t>
  </si>
  <si>
    <t>立</t>
    <rPh sb="0" eb="1">
      <t>リツ</t>
    </rPh>
    <phoneticPr fontId="1"/>
  </si>
  <si>
    <t>熊本市清水が丘分校〒860-0086熊本市北区打越町38番1号096-344-7600096-346-2077志垣裕二982</t>
    <phoneticPr fontId="1"/>
  </si>
  <si>
    <t>京陵</t>
    <phoneticPr fontId="1"/>
  </si>
  <si>
    <t>錦ヶ丘</t>
    <phoneticPr fontId="1"/>
  </si>
  <si>
    <t>楠</t>
    <phoneticPr fontId="1"/>
  </si>
  <si>
    <t>出水南</t>
    <phoneticPr fontId="1"/>
  </si>
  <si>
    <t>河内</t>
    <phoneticPr fontId="1"/>
  </si>
  <si>
    <t>下益城城南</t>
    <rPh sb="3" eb="5">
      <t>ジョウナン</t>
    </rPh>
    <phoneticPr fontId="1"/>
  </si>
  <si>
    <t>植木北</t>
    <phoneticPr fontId="1"/>
  </si>
  <si>
    <t>尚絅</t>
    <phoneticPr fontId="1"/>
  </si>
  <si>
    <t>私立熊本信愛女学院〒860-0847熊本市中央区上林町3-18096-354-5355096-324-7292山田和徳121766</t>
    <phoneticPr fontId="1"/>
  </si>
  <si>
    <t>熊本信愛女学院</t>
    <phoneticPr fontId="1"/>
  </si>
  <si>
    <t>真和</t>
    <phoneticPr fontId="1"/>
  </si>
  <si>
    <t>熊本マリスト</t>
    <phoneticPr fontId="1"/>
  </si>
  <si>
    <t>文徳</t>
    <phoneticPr fontId="1"/>
  </si>
  <si>
    <t>鎮西</t>
    <phoneticPr fontId="1"/>
  </si>
  <si>
    <t>私立熊本学園大学付属〒862-0971熊本市中央区大江2丁目1-21096-364-2316096-364-1303木下隆雄111606</t>
    <phoneticPr fontId="1"/>
  </si>
  <si>
    <t>熊本学園大学付属</t>
    <phoneticPr fontId="1"/>
  </si>
  <si>
    <t>熊本大学教育学部附属</t>
    <phoneticPr fontId="1"/>
  </si>
  <si>
    <t>国</t>
    <phoneticPr fontId="1"/>
  </si>
  <si>
    <t>私</t>
    <phoneticPr fontId="1"/>
  </si>
  <si>
    <t>宇土鶴城</t>
    <phoneticPr fontId="1"/>
  </si>
  <si>
    <t>不知火</t>
    <phoneticPr fontId="1"/>
  </si>
  <si>
    <t>県</t>
    <phoneticPr fontId="1"/>
  </si>
  <si>
    <t>三加和</t>
    <phoneticPr fontId="1"/>
  </si>
  <si>
    <t>玉名高等学校附属</t>
    <phoneticPr fontId="1"/>
  </si>
  <si>
    <t>米野岳</t>
    <phoneticPr fontId="1"/>
  </si>
  <si>
    <t>山鹿鶴城</t>
    <rPh sb="0" eb="2">
      <t>ヤマガ</t>
    </rPh>
    <phoneticPr fontId="1"/>
  </si>
  <si>
    <t>菊池北</t>
    <phoneticPr fontId="1"/>
  </si>
  <si>
    <t>菊池南</t>
    <phoneticPr fontId="1"/>
  </si>
  <si>
    <t>西合志</t>
    <phoneticPr fontId="1"/>
  </si>
  <si>
    <t>西合志南</t>
    <rPh sb="3" eb="4">
      <t>ミナミ</t>
    </rPh>
    <phoneticPr fontId="1"/>
  </si>
  <si>
    <t>大津北</t>
    <phoneticPr fontId="1"/>
  </si>
  <si>
    <t>一の宮</t>
    <phoneticPr fontId="1"/>
  </si>
  <si>
    <t>波野</t>
    <phoneticPr fontId="1"/>
  </si>
  <si>
    <t>南小国</t>
    <rPh sb="2" eb="3">
      <t>クニ</t>
    </rPh>
    <phoneticPr fontId="1"/>
  </si>
  <si>
    <t>南小国町</t>
    <rPh sb="3" eb="4">
      <t>マチ</t>
    </rPh>
    <phoneticPr fontId="1"/>
  </si>
  <si>
    <t>小国</t>
    <phoneticPr fontId="1"/>
  </si>
  <si>
    <t>産山</t>
    <phoneticPr fontId="1"/>
  </si>
  <si>
    <t>高森東</t>
    <phoneticPr fontId="1"/>
  </si>
  <si>
    <t>南阿蘇</t>
    <rPh sb="1" eb="3">
      <t>アソ</t>
    </rPh>
    <phoneticPr fontId="1"/>
  </si>
  <si>
    <t>蘇陽</t>
    <phoneticPr fontId="1"/>
  </si>
  <si>
    <t>八代第一</t>
    <phoneticPr fontId="1"/>
  </si>
  <si>
    <t>八代第二</t>
    <phoneticPr fontId="1"/>
  </si>
  <si>
    <t>八代第三</t>
    <phoneticPr fontId="1"/>
  </si>
  <si>
    <t>八代第四</t>
    <phoneticPr fontId="1"/>
  </si>
  <si>
    <t>八代第五</t>
    <phoneticPr fontId="1"/>
  </si>
  <si>
    <t>八代第六</t>
    <phoneticPr fontId="1"/>
  </si>
  <si>
    <t>八代第七</t>
    <phoneticPr fontId="1"/>
  </si>
  <si>
    <t>八代第八</t>
    <phoneticPr fontId="1"/>
  </si>
  <si>
    <t>日奈久</t>
    <phoneticPr fontId="1"/>
  </si>
  <si>
    <t>泉</t>
    <phoneticPr fontId="1"/>
  </si>
  <si>
    <t>鏡</t>
    <phoneticPr fontId="1"/>
  </si>
  <si>
    <t>氷川</t>
    <phoneticPr fontId="1"/>
  </si>
  <si>
    <t>氷川町及び八代市中学校組合</t>
    <phoneticPr fontId="1"/>
  </si>
  <si>
    <t>県</t>
    <phoneticPr fontId="1"/>
  </si>
  <si>
    <t>水俣第一</t>
    <phoneticPr fontId="1"/>
  </si>
  <si>
    <t>袋</t>
    <phoneticPr fontId="1"/>
  </si>
  <si>
    <t>人吉第一</t>
    <rPh sb="0" eb="2">
      <t>ヒトヨシ</t>
    </rPh>
    <phoneticPr fontId="1"/>
  </si>
  <si>
    <t>人吉第二</t>
    <phoneticPr fontId="1"/>
  </si>
  <si>
    <t>人吉第三</t>
    <phoneticPr fontId="1"/>
  </si>
  <si>
    <t>錦</t>
    <phoneticPr fontId="1"/>
  </si>
  <si>
    <t>錦町</t>
    <phoneticPr fontId="1"/>
  </si>
  <si>
    <t>水上</t>
    <phoneticPr fontId="1"/>
  </si>
  <si>
    <t>相良</t>
    <phoneticPr fontId="1"/>
  </si>
  <si>
    <t>五木</t>
    <phoneticPr fontId="1"/>
  </si>
  <si>
    <t>あさぎり</t>
    <phoneticPr fontId="1"/>
  </si>
  <si>
    <t>あさぎり町</t>
    <rPh sb="4" eb="5">
      <t>マチ</t>
    </rPh>
    <phoneticPr fontId="1"/>
  </si>
  <si>
    <t>維和</t>
    <phoneticPr fontId="1"/>
  </si>
  <si>
    <t>湯島</t>
    <phoneticPr fontId="1"/>
  </si>
  <si>
    <t>阿村</t>
    <phoneticPr fontId="1"/>
  </si>
  <si>
    <t>松島</t>
    <phoneticPr fontId="1"/>
  </si>
  <si>
    <t>姫戸</t>
    <phoneticPr fontId="1"/>
  </si>
  <si>
    <t>御所浦</t>
    <phoneticPr fontId="1"/>
  </si>
  <si>
    <t>倉岳</t>
    <phoneticPr fontId="1"/>
  </si>
  <si>
    <t>本渡東</t>
    <phoneticPr fontId="1"/>
  </si>
  <si>
    <t>河浦</t>
    <phoneticPr fontId="1"/>
  </si>
  <si>
    <t>有明</t>
    <phoneticPr fontId="1"/>
  </si>
  <si>
    <t>牛深</t>
    <phoneticPr fontId="1"/>
  </si>
  <si>
    <t>牛深東</t>
    <phoneticPr fontId="1"/>
  </si>
  <si>
    <t>中学校</t>
    <rPh sb="0" eb="3">
      <t>チュウガッコウ</t>
    </rPh>
    <phoneticPr fontId="1"/>
  </si>
  <si>
    <t>清和</t>
    <phoneticPr fontId="1"/>
  </si>
  <si>
    <t>宇土</t>
    <rPh sb="0" eb="2">
      <t>ウト</t>
    </rPh>
    <phoneticPr fontId="1"/>
  </si>
  <si>
    <t>分校</t>
    <rPh sb="0" eb="2">
      <t>ブンコウ</t>
    </rPh>
    <phoneticPr fontId="1"/>
  </si>
  <si>
    <t>京陵中学校清水が丘</t>
    <rPh sb="2" eb="5">
      <t>チュウガッコウ</t>
    </rPh>
    <phoneticPr fontId="1"/>
  </si>
  <si>
    <t>情報</t>
    <rPh sb="0" eb="2">
      <t>ジョウホウ</t>
    </rPh>
    <phoneticPr fontId="1"/>
  </si>
  <si>
    <t>学校名</t>
    <rPh sb="0" eb="3">
      <t>ガッコウメイ</t>
    </rPh>
    <phoneticPr fontId="1"/>
  </si>
  <si>
    <t>設置者</t>
    <rPh sb="0" eb="3">
      <t>セッチシャ</t>
    </rPh>
    <phoneticPr fontId="1"/>
  </si>
  <si>
    <t>正式名称</t>
    <rPh sb="0" eb="2">
      <t>セイシキ</t>
    </rPh>
    <rPh sb="2" eb="4">
      <t>メイショウ</t>
    </rPh>
    <phoneticPr fontId="1"/>
  </si>
  <si>
    <t>天草市</t>
    <phoneticPr fontId="1"/>
  </si>
  <si>
    <t>郡市</t>
    <rPh sb="0" eb="2">
      <t>グンシ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</si>
  <si>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</si>
  <si>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</si>
  <si>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階級</t>
    <rPh sb="0" eb="2">
      <t>カイキュウ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</si>
  <si>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</si>
  <si>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</si>
  <si>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</si>
  <si>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段級</t>
    <rPh sb="0" eb="1">
      <t>ダン</t>
    </rPh>
    <rPh sb="1" eb="2">
      <t>キュウ</t>
    </rPh>
    <phoneticPr fontId="1"/>
  </si>
  <si>
    <t>熊本市立出水中学校</t>
  </si>
  <si>
    <t>熊本市立白川中学校</t>
  </si>
  <si>
    <t>熊本市立藤園中学校</t>
  </si>
  <si>
    <t>熊本市立花陵中学校</t>
  </si>
  <si>
    <t>熊本市立城南中学校</t>
  </si>
  <si>
    <t>熊本市立京陵中学校</t>
  </si>
  <si>
    <t>熊本市立京陵中学校清水が丘分校</t>
  </si>
  <si>
    <t>熊本市立西山中学校</t>
  </si>
  <si>
    <t>熊本市立江南中学校</t>
  </si>
  <si>
    <t>熊本市立江原中学校</t>
  </si>
  <si>
    <t>熊本市立竜南中学校</t>
  </si>
  <si>
    <t>熊本市立桜山中学校</t>
  </si>
  <si>
    <t>熊本市立湖東中学校</t>
  </si>
  <si>
    <t>熊本市立託麻中学校</t>
  </si>
  <si>
    <t>熊本市立三和中学校</t>
  </si>
  <si>
    <t>熊本市立城西中学校</t>
  </si>
  <si>
    <t>熊本市立帯山中学校</t>
  </si>
  <si>
    <t>熊本市立東野中学校</t>
  </si>
  <si>
    <t>熊本市立錦ヶ丘中学校</t>
  </si>
  <si>
    <t>熊本市立二岡中学校</t>
  </si>
  <si>
    <t>熊本市立東部中学校</t>
  </si>
  <si>
    <t>熊本市立楠中学校</t>
  </si>
  <si>
    <t>熊本市立西原中学校</t>
  </si>
  <si>
    <t>熊本市立武蔵中学校</t>
  </si>
  <si>
    <t>熊本市立東町中学校</t>
  </si>
  <si>
    <t>熊本市立出水南中学校</t>
  </si>
  <si>
    <t>熊本市立清水中学校</t>
  </si>
  <si>
    <t>熊本市立井芹中学校</t>
  </si>
  <si>
    <t>熊本市立北部中学校</t>
  </si>
  <si>
    <t>熊本市立芳野中学校</t>
  </si>
  <si>
    <t>熊本市立河内中学校</t>
  </si>
  <si>
    <t>熊本市立飽田中学校</t>
  </si>
  <si>
    <t>熊本市立天明中学校</t>
  </si>
  <si>
    <t>熊本市立長嶺中学校</t>
  </si>
  <si>
    <t>熊本市立力合中学校</t>
  </si>
  <si>
    <t>熊本市立龍田中学校</t>
  </si>
  <si>
    <t>熊本市立日吉中学校</t>
  </si>
  <si>
    <t>熊本市立桜木中学校</t>
  </si>
  <si>
    <t>熊本市立富合中学校</t>
  </si>
  <si>
    <t>熊本市立下益城城南中学校</t>
  </si>
  <si>
    <t>熊本市立鹿南中学校</t>
  </si>
  <si>
    <t>熊本市立五霊中学校</t>
  </si>
  <si>
    <t>熊本市立植木北中学校</t>
  </si>
  <si>
    <t>私立九州学院中学校</t>
  </si>
  <si>
    <t>私立尚絅中学校</t>
  </si>
  <si>
    <t>私立ルーテル中学校</t>
  </si>
  <si>
    <t>私立熊本信愛女学院中学校</t>
  </si>
  <si>
    <t>私立真和中学校</t>
  </si>
  <si>
    <t>私立熊本マリスト中学校</t>
  </si>
  <si>
    <t>私立文徳中学校</t>
  </si>
  <si>
    <t>私立鎮西中学校</t>
  </si>
  <si>
    <t>私立熊本学園大学付属中学校</t>
  </si>
  <si>
    <t>国立熊本大学教育学部附属中学校</t>
  </si>
  <si>
    <t>宇土市立宇土鶴城中学校</t>
  </si>
  <si>
    <t>宇土市立住吉中学校</t>
  </si>
  <si>
    <t>宇土市立網田中学校</t>
  </si>
  <si>
    <t>宇城市立三角中学校</t>
  </si>
  <si>
    <t>宇城市立不知火中学校</t>
  </si>
  <si>
    <t>宇城市立小川中学校</t>
  </si>
  <si>
    <t>宇城市立豊野中学校</t>
  </si>
  <si>
    <t>宇城市立松橋中学校</t>
  </si>
  <si>
    <t>美里町立中央中学校</t>
  </si>
  <si>
    <t>美里町立砥用中学校</t>
  </si>
  <si>
    <t>県立宇土中学校</t>
  </si>
  <si>
    <t>玉名市立玉名中学校</t>
  </si>
  <si>
    <t>玉名市立玉南中学校</t>
  </si>
  <si>
    <t>玉名市立玉陵中学校</t>
  </si>
  <si>
    <t>玉名市立有明中学校</t>
  </si>
  <si>
    <t>玉名市立岱明中学校</t>
  </si>
  <si>
    <t>玉名市立天水中学校</t>
  </si>
  <si>
    <t>荒尾市立荒尾海陽中学校</t>
  </si>
  <si>
    <t>荒尾市立荒尾第三中学校</t>
  </si>
  <si>
    <t>荒尾市立荒尾第四中学校</t>
  </si>
  <si>
    <t>玉東町立玉東中学校</t>
  </si>
  <si>
    <t>和水町立菊水中学校</t>
  </si>
  <si>
    <t>和水町立三加和中学校</t>
  </si>
  <si>
    <t>南関町立南関中学校</t>
  </si>
  <si>
    <t>長洲町立腹栄中学校</t>
  </si>
  <si>
    <t>長洲町立長洲中学校</t>
  </si>
  <si>
    <t>県立玉名高等学校附属中学校</t>
  </si>
  <si>
    <t>山鹿市立山鹿中学校</t>
  </si>
  <si>
    <t>山鹿市立山鹿鶴城中学校</t>
  </si>
  <si>
    <t>山鹿市立米野岳中学校</t>
  </si>
  <si>
    <t>山鹿市立菊鹿中学校</t>
  </si>
  <si>
    <t>山鹿市立鹿本中学校</t>
  </si>
  <si>
    <t>山鹿市立鹿北中学校</t>
  </si>
  <si>
    <t>菊池市立菊池北中学校</t>
  </si>
  <si>
    <t>菊池市立菊池南中学校</t>
  </si>
  <si>
    <t>菊池市立七城中学校</t>
  </si>
  <si>
    <t>菊池市立旭志中学校</t>
  </si>
  <si>
    <t>菊池市立泗水中学校</t>
  </si>
  <si>
    <t>合志市立合志中学校</t>
  </si>
  <si>
    <t>合志市立西合志中学校</t>
  </si>
  <si>
    <t>合志市立西合志南中学校</t>
  </si>
  <si>
    <t>大津町立大津中学校</t>
  </si>
  <si>
    <t>大津町立大津北中学校</t>
  </si>
  <si>
    <t>菊陽町立菊陽中学校</t>
  </si>
  <si>
    <t>菊陽町立武蔵ヶ丘中学校</t>
  </si>
  <si>
    <t>阿蘇市立一の宮中学校</t>
  </si>
  <si>
    <t>阿蘇市立阿蘇中学校</t>
  </si>
  <si>
    <t>阿蘇市立波野中学校</t>
  </si>
  <si>
    <t>南小国町立南小国中学校</t>
  </si>
  <si>
    <t>小国町立小国中学校</t>
  </si>
  <si>
    <t>産山村立産山中学校</t>
  </si>
  <si>
    <t>高森町立高森東中学校</t>
  </si>
  <si>
    <t>高森町立高森中学校</t>
  </si>
  <si>
    <t>西原村立西原中学校</t>
  </si>
  <si>
    <t>南阿蘇立南阿蘇中学校</t>
  </si>
  <si>
    <t>御船町立御船中学校</t>
  </si>
  <si>
    <t>嘉島町立嘉島中学校</t>
  </si>
  <si>
    <t>益城町立木山中学校</t>
  </si>
  <si>
    <t>益城町立益城中学校</t>
  </si>
  <si>
    <t>甲佐町立甲佐中学校</t>
  </si>
  <si>
    <t>山都町立清和中学校</t>
  </si>
  <si>
    <t>山都町立蘇陽中学校</t>
  </si>
  <si>
    <t>山都町立矢部中学校</t>
  </si>
  <si>
    <t>八代市立日奈久中学校</t>
  </si>
  <si>
    <t>八代市立二見中学校</t>
  </si>
  <si>
    <t>八代市立千丁中学校</t>
  </si>
  <si>
    <t>八代市立泉中学校</t>
  </si>
  <si>
    <t>八代市立東陽中学校</t>
  </si>
  <si>
    <t>八代市立鏡中学校</t>
  </si>
  <si>
    <t>八代市立坂本中学校</t>
  </si>
  <si>
    <t>氷川町立竜北中学校</t>
  </si>
  <si>
    <t>氷川町及び八代市中学校組合立氷川中学校</t>
  </si>
  <si>
    <t>県立八代中学校</t>
  </si>
  <si>
    <t>水俣市立水俣第一中学校</t>
  </si>
  <si>
    <t>水俣市立水俣第一中学校浜分校</t>
  </si>
  <si>
    <t>水俣市立水俣第二中学校</t>
  </si>
  <si>
    <t>水俣市立袋中学校</t>
  </si>
  <si>
    <t>水俣市立緑東中学校</t>
  </si>
  <si>
    <t>芦北町立田浦中学校</t>
  </si>
  <si>
    <t>芦北町立佐敷中学校</t>
  </si>
  <si>
    <t>芦北町立湯浦中学校</t>
  </si>
  <si>
    <t>津奈木町立津奈木中学校</t>
  </si>
  <si>
    <t>錦町立錦中学校</t>
  </si>
  <si>
    <t>多良木町立多良木中学校</t>
  </si>
  <si>
    <t>湯前町立湯前中学校</t>
  </si>
  <si>
    <t>水上村立水上中学校</t>
  </si>
  <si>
    <t>相良村立相良中学校</t>
  </si>
  <si>
    <t>五木村立五木中学校</t>
  </si>
  <si>
    <t>山江村立山江中学校</t>
  </si>
  <si>
    <t>球磨村立球磨中学校</t>
  </si>
  <si>
    <t>あさぎり町立あさぎり中学校</t>
  </si>
  <si>
    <t>上天草市立大矢野中学校</t>
  </si>
  <si>
    <t>上天草市立維和中学校</t>
  </si>
  <si>
    <t>上天草市立湯島中学校</t>
  </si>
  <si>
    <t>上天草市立阿村中学校</t>
  </si>
  <si>
    <t>上天草市立松島中学校</t>
  </si>
  <si>
    <t>上天草市立姫戸中学校</t>
  </si>
  <si>
    <t>上天草市立龍ヶ岳中学校</t>
  </si>
  <si>
    <t>天草市立本渡中学校</t>
  </si>
  <si>
    <t>天草市立御所浦中学校</t>
  </si>
  <si>
    <t>天草市立倉岳中学校</t>
  </si>
  <si>
    <t>天草市立栖本中学校</t>
  </si>
  <si>
    <t>天草市立五和中学校</t>
  </si>
  <si>
    <t>天草市立新和中学校</t>
  </si>
  <si>
    <t>天草市立本渡東中学校</t>
  </si>
  <si>
    <t>天草市立稜南中学校</t>
  </si>
  <si>
    <t>天草市立天草中学校</t>
  </si>
  <si>
    <t>天草市立河浦中学校</t>
  </si>
  <si>
    <t>天草市立有明中学校</t>
  </si>
  <si>
    <t>天草市立牛深中学校</t>
  </si>
  <si>
    <t>天草市立牛深東中学校</t>
  </si>
  <si>
    <t>苓北町立苓北中学校</t>
  </si>
  <si>
    <t>番号</t>
    <rPh sb="0" eb="2">
      <t>バンゴウ</t>
    </rPh>
    <phoneticPr fontId="1"/>
  </si>
  <si>
    <t>70超</t>
    <rPh sb="2" eb="3">
      <t>チョウ</t>
    </rPh>
    <phoneticPr fontId="1"/>
  </si>
  <si>
    <t>90超</t>
    <rPh sb="2" eb="3">
      <t>チョウ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</si>
  <si>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</si>
  <si>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</si>
  <si>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</si>
  <si>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</si>
  <si>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無級</t>
    <rPh sb="0" eb="1">
      <t>ム</t>
    </rPh>
    <rPh sb="1" eb="2">
      <t>キュウ</t>
    </rPh>
    <phoneticPr fontId="1"/>
  </si>
  <si>
    <t>弐段</t>
    <rPh sb="0" eb="2">
      <t>ニダン</t>
    </rPh>
    <phoneticPr fontId="1"/>
  </si>
  <si>
    <t>男子団体戦</t>
    <rPh sb="0" eb="2">
      <t>ダンシ</t>
    </rPh>
    <rPh sb="2" eb="4">
      <t>ダンタイ</t>
    </rPh>
    <rPh sb="4" eb="5">
      <t>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</si>
  <si>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</si>
  <si>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男子個人戦</t>
    <rPh sb="0" eb="2">
      <t>ダンシ</t>
    </rPh>
    <rPh sb="2" eb="4">
      <t>コジン</t>
    </rPh>
    <rPh sb="4" eb="5">
      <t>セン</t>
    </rPh>
    <phoneticPr fontId="1"/>
  </si>
  <si>
    <t>女子個人戦</t>
    <rPh sb="0" eb="2">
      <t>ジョシ</t>
    </rPh>
    <rPh sb="2" eb="4">
      <t>コジン</t>
    </rPh>
    <rPh sb="4" eb="5">
      <t>セン</t>
    </rPh>
    <phoneticPr fontId="1"/>
  </si>
  <si>
    <t>郡市名</t>
    <rPh sb="0" eb="2">
      <t>グンシ</t>
    </rPh>
    <rPh sb="2" eb="3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</si>
  <si>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</si>
  <si>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</si>
  <si>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</si>
  <si>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</si>
  <si>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</si>
  <si>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学校略称</t>
    <rPh sb="0" eb="2">
      <t>ガッコウ</t>
    </rPh>
    <rPh sb="2" eb="4">
      <t>リャクショウ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</si>
  <si>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</si>
  <si>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</si>
  <si>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</si>
  <si>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１位枠</t>
    <rPh sb="1" eb="2">
      <t>イ</t>
    </rPh>
    <rPh sb="2" eb="3">
      <t>ワク</t>
    </rPh>
    <phoneticPr fontId="1"/>
  </si>
  <si>
    <t>２位枠</t>
    <rPh sb="1" eb="2">
      <t>イ</t>
    </rPh>
    <phoneticPr fontId="1"/>
  </si>
  <si>
    <t>３位枠</t>
    <rPh sb="1" eb="2">
      <t>イ</t>
    </rPh>
    <phoneticPr fontId="1"/>
  </si>
  <si>
    <t>４位枠</t>
    <rPh sb="1" eb="2">
      <t>イ</t>
    </rPh>
    <phoneticPr fontId="1"/>
  </si>
  <si>
    <t>団体戦</t>
    <rPh sb="0" eb="2">
      <t>ダンタイ</t>
    </rPh>
    <rPh sb="2" eb="3">
      <t>セン</t>
    </rPh>
    <phoneticPr fontId="1"/>
  </si>
  <si>
    <t>男女</t>
    <rPh sb="0" eb="2">
      <t>ダンジョ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</si>
  <si>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</si>
  <si>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</si>
  <si>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なし</t>
    <phoneticPr fontId="1"/>
  </si>
  <si>
    <t>※</t>
    <phoneticPr fontId="1"/>
  </si>
  <si>
    <t>の項目を必ず記入してください。</t>
    <rPh sb="1" eb="3">
      <t>コウモク</t>
    </rPh>
    <rPh sb="4" eb="5">
      <t>カナラ</t>
    </rPh>
    <rPh sb="6" eb="8">
      <t>キニュウ</t>
    </rPh>
    <phoneticPr fontId="1"/>
  </si>
  <si>
    <t>出場なし</t>
    <rPh sb="0" eb="2">
      <t>シュツジョウ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</si>
  <si>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</si>
  <si>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</si>
  <si>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予備2</t>
  </si>
  <si>
    <t>予備3</t>
  </si>
  <si>
    <t>予備4</t>
  </si>
  <si>
    <t>予備5</t>
  </si>
  <si>
    <t>予備6</t>
  </si>
  <si>
    <t>予備7</t>
  </si>
  <si>
    <t>予備8</t>
  </si>
  <si>
    <t>予備9</t>
  </si>
  <si>
    <t>予備10</t>
  </si>
  <si>
    <t>予備11</t>
  </si>
  <si>
    <t>予備12</t>
  </si>
  <si>
    <t>人吉市立第一中学校</t>
    <phoneticPr fontId="1"/>
  </si>
  <si>
    <t>人吉市立第二中学校</t>
    <phoneticPr fontId="1"/>
  </si>
  <si>
    <t>人吉市立第三中学校</t>
    <phoneticPr fontId="1"/>
  </si>
  <si>
    <t>八代市立第一中学校</t>
    <phoneticPr fontId="1"/>
  </si>
  <si>
    <t>八代市立第二中学校</t>
    <phoneticPr fontId="1"/>
  </si>
  <si>
    <t>八代市立第三中学校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</si>
  <si>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</si>
  <si>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</si>
  <si>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</si>
  <si>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</si>
  <si>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八代市立第八中学校</t>
    <phoneticPr fontId="1"/>
  </si>
  <si>
    <t>水俣第一浜分校</t>
    <rPh sb="0" eb="2">
      <t>ミナマタ</t>
    </rPh>
    <rPh sb="2" eb="4">
      <t>ダイイチ</t>
    </rPh>
    <rPh sb="4" eb="5">
      <t>ハマ</t>
    </rPh>
    <rPh sb="5" eb="7">
      <t>ブンコウ</t>
    </rPh>
    <phoneticPr fontId="1"/>
  </si>
  <si>
    <t>八代市立第二中学校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</si>
  <si>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</si>
  <si>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</si>
  <si>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</si>
  <si>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</si>
  <si>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人吉市立第一中学校</t>
    <phoneticPr fontId="1"/>
  </si>
  <si>
    <t>人吉市立第三中学校</t>
    <phoneticPr fontId="1"/>
  </si>
  <si>
    <t>錦町立錦中学校</t>
    <phoneticPr fontId="1"/>
  </si>
  <si>
    <t>○</t>
    <phoneticPr fontId="1"/>
  </si>
  <si>
    <t>×</t>
    <phoneticPr fontId="1"/>
  </si>
  <si>
    <t>枠</t>
    <rPh sb="0" eb="1">
      <t>ワク</t>
    </rPh>
    <phoneticPr fontId="1"/>
  </si>
  <si>
    <t>予備1</t>
    <phoneticPr fontId="1"/>
  </si>
  <si>
    <t>男女出場</t>
    <rPh sb="0" eb="2">
      <t>ダンジョ</t>
    </rPh>
    <rPh sb="2" eb="4">
      <t>シュツジョウ</t>
    </rPh>
    <phoneticPr fontId="1"/>
  </si>
  <si>
    <t>個人戦のみ</t>
    <rPh sb="0" eb="2">
      <t>コジン</t>
    </rPh>
    <rPh sb="2" eb="3">
      <t>セン</t>
    </rPh>
    <phoneticPr fontId="1"/>
  </si>
  <si>
    <t>実績</t>
    <rPh sb="0" eb="2">
      <t>ジッセキ</t>
    </rPh>
    <phoneticPr fontId="1"/>
  </si>
  <si>
    <t>県中体連実績</t>
    <rPh sb="0" eb="1">
      <t>ケン</t>
    </rPh>
    <rPh sb="1" eb="4">
      <t>チュウタイレン</t>
    </rPh>
    <rPh sb="4" eb="6">
      <t>ジッセキ</t>
    </rPh>
    <phoneticPr fontId="1"/>
  </si>
  <si>
    <t>県１位</t>
    <rPh sb="0" eb="1">
      <t>ケン</t>
    </rPh>
    <rPh sb="2" eb="3">
      <t>イ</t>
    </rPh>
    <phoneticPr fontId="1"/>
  </si>
  <si>
    <t>県２位</t>
    <rPh sb="0" eb="1">
      <t>ケン</t>
    </rPh>
    <rPh sb="2" eb="3">
      <t>イ</t>
    </rPh>
    <phoneticPr fontId="1"/>
  </si>
  <si>
    <t>県３位</t>
    <rPh sb="0" eb="1">
      <t>ケン</t>
    </rPh>
    <rPh sb="2" eb="3">
      <t>イ</t>
    </rPh>
    <phoneticPr fontId="1"/>
  </si>
  <si>
    <t>県ベスト８</t>
    <rPh sb="0" eb="1">
      <t>ケン</t>
    </rPh>
    <phoneticPr fontId="1"/>
  </si>
  <si>
    <t>前日の
団体戦参加</t>
    <rPh sb="0" eb="2">
      <t>ゼンジツ</t>
    </rPh>
    <rPh sb="4" eb="6">
      <t>ダンタイ</t>
    </rPh>
    <rPh sb="6" eb="7">
      <t>セン</t>
    </rPh>
    <rPh sb="7" eb="9">
      <t>サンカ</t>
    </rPh>
    <phoneticPr fontId="1"/>
  </si>
  <si>
    <t>上記の通り、参加を申し込みます。</t>
    <rPh sb="0" eb="2">
      <t>ジョウキ</t>
    </rPh>
    <rPh sb="3" eb="4">
      <t>トオ</t>
    </rPh>
    <rPh sb="6" eb="8">
      <t>サンカ</t>
    </rPh>
    <rPh sb="9" eb="10">
      <t>モウ</t>
    </rPh>
    <rPh sb="11" eb="12">
      <t>コ</t>
    </rPh>
    <phoneticPr fontId="1"/>
  </si>
  <si>
    <t>記載責任者名：</t>
    <rPh sb="0" eb="2">
      <t>キサイ</t>
    </rPh>
    <rPh sb="2" eb="5">
      <t>セキニンシャ</t>
    </rPh>
    <rPh sb="5" eb="6">
      <t>メイ</t>
    </rPh>
    <phoneticPr fontId="1"/>
  </si>
  <si>
    <t>学校名
道場名</t>
    <rPh sb="0" eb="3">
      <t>ガッコウメイ</t>
    </rPh>
    <rPh sb="4" eb="6">
      <t>ドウジョウ</t>
    </rPh>
    <rPh sb="6" eb="7">
      <t>メイ</t>
    </rPh>
    <phoneticPr fontId="1"/>
  </si>
  <si>
    <t>予備1</t>
    <phoneticPr fontId="1"/>
  </si>
  <si>
    <t>ふりがな</t>
    <phoneticPr fontId="1"/>
  </si>
  <si>
    <t>荒尾・玉名</t>
    <rPh sb="0" eb="2">
      <t>アラオ</t>
    </rPh>
    <phoneticPr fontId="1"/>
  </si>
  <si>
    <t>令和5年度　第6回県下中学柔道体重別選手権大会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ケンカ</t>
    </rPh>
    <rPh sb="11" eb="13">
      <t>チュウガク</t>
    </rPh>
    <rPh sb="13" eb="15">
      <t>ジュウドウ</t>
    </rPh>
    <rPh sb="15" eb="18">
      <t>タイジュウベツ</t>
    </rPh>
    <rPh sb="18" eb="21">
      <t>センシュケン</t>
    </rPh>
    <rPh sb="21" eb="23">
      <t>タイカイ</t>
    </rPh>
    <rPh sb="24" eb="26">
      <t>サンカ</t>
    </rPh>
    <rPh sb="26" eb="29">
      <t>モウシコミショ</t>
    </rPh>
    <phoneticPr fontId="1"/>
  </si>
  <si>
    <t>団体戦出場</t>
    <rPh sb="0" eb="2">
      <t>ダンタイ</t>
    </rPh>
    <rPh sb="2" eb="3">
      <t>セン</t>
    </rPh>
    <rPh sb="3" eb="5">
      <t>シュツジョウ</t>
    </rPh>
    <phoneticPr fontId="1"/>
  </si>
  <si>
    <t>コーチ名</t>
    <rPh sb="3" eb="4">
      <t>メイ</t>
    </rPh>
    <phoneticPr fontId="1"/>
  </si>
  <si>
    <t>学校名
（地域クラブ活動）</t>
    <rPh sb="0" eb="3">
      <t>ガッコウメイ</t>
    </rPh>
    <rPh sb="5" eb="7">
      <t>チイキ</t>
    </rPh>
    <rPh sb="10" eb="12">
      <t>カツドウ</t>
    </rPh>
    <phoneticPr fontId="1"/>
  </si>
  <si>
    <t>←学校の場合、プルダウンリストから
　選ぶ。地域クラブ活動の場合は直接入力。</t>
    <rPh sb="1" eb="3">
      <t>ガッコウ</t>
    </rPh>
    <rPh sb="4" eb="6">
      <t>バアイ</t>
    </rPh>
    <rPh sb="19" eb="20">
      <t>エラ</t>
    </rPh>
    <rPh sb="22" eb="24">
      <t>チイキ</t>
    </rPh>
    <rPh sb="27" eb="29">
      <t>カツドウ</t>
    </rPh>
    <rPh sb="30" eb="32">
      <t>バアイ</t>
    </rPh>
    <rPh sb="33" eb="35">
      <t>チョクセツ</t>
    </rPh>
    <rPh sb="35" eb="37">
      <t>ニュウリョク</t>
    </rPh>
    <phoneticPr fontId="1"/>
  </si>
  <si>
    <t>県新人大会成績</t>
    <rPh sb="0" eb="1">
      <t>ケン</t>
    </rPh>
    <rPh sb="1" eb="3">
      <t>シンジン</t>
    </rPh>
    <rPh sb="3" eb="5">
      <t>タイカイ</t>
    </rPh>
    <rPh sb="5" eb="7">
      <t>セイセキ</t>
    </rPh>
    <phoneticPr fontId="1"/>
  </si>
  <si>
    <t>体重</t>
    <rPh sb="0" eb="2">
      <t>タイジュウ</t>
    </rPh>
    <phoneticPr fontId="1"/>
  </si>
  <si>
    <t>生年月日
例19860709</t>
    <rPh sb="0" eb="2">
      <t>セイネン</t>
    </rPh>
    <rPh sb="2" eb="4">
      <t>ガッピ</t>
    </rPh>
    <rPh sb="5" eb="6">
      <t>レイ</t>
    </rPh>
    <phoneticPr fontId="1"/>
  </si>
  <si>
    <t>←学校や地域クラブ活動の
　住所で選ぶ</t>
    <rPh sb="1" eb="3">
      <t>ガッコウ</t>
    </rPh>
    <rPh sb="4" eb="6">
      <t>チイキ</t>
    </rPh>
    <rPh sb="9" eb="11">
      <t>カツドウ</t>
    </rPh>
    <rPh sb="14" eb="16">
      <t>ジュウショ</t>
    </rPh>
    <rPh sb="17" eb="18">
      <t>エラ</t>
    </rPh>
    <phoneticPr fontId="1"/>
  </si>
  <si>
    <t>所属団体名</t>
    <rPh sb="0" eb="2">
      <t>ショゾク</t>
    </rPh>
    <rPh sb="2" eb="5">
      <t>ダンタイメイ</t>
    </rPh>
    <phoneticPr fontId="1"/>
  </si>
  <si>
    <r>
      <rPr>
        <sz val="16"/>
        <color indexed="8"/>
        <rFont val="ＭＳ ゴシック"/>
        <family val="3"/>
        <charset val="128"/>
      </rPr>
      <t>氏名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（姓と名の間には全角スペースを）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</si>
  <si>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rPr>
        <sz val="16"/>
        <color indexed="8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（姓と名の間には全角スペースを）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</si>
  <si>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r>
      <t>メールで送る際の文書名は（</t>
    </r>
    <r>
      <rPr>
        <b/>
        <sz val="16"/>
        <color indexed="9"/>
        <rFont val="ＭＳ ゴシック"/>
        <family val="3"/>
        <charset val="128"/>
      </rPr>
      <t>○○中（道場）県下柔道中学体重別選手権大会申込）</t>
    </r>
    <r>
      <rPr>
        <sz val="16"/>
        <color indexed="9"/>
        <rFont val="ＭＳ ゴシック"/>
        <family val="3"/>
        <charset val="128"/>
      </rPr>
      <t>でお願いします。</t>
    </r>
    <rPh sb="4" eb="5">
      <t>オク</t>
    </rPh>
    <rPh sb="6" eb="7">
      <t>サイ</t>
    </rPh>
    <rPh sb="8" eb="11">
      <t>ブンショメイ</t>
    </rPh>
    <rPh sb="17" eb="19">
      <t>ドウジョウ</t>
    </rPh>
    <rPh sb="20" eb="22">
      <t>ケンカ</t>
    </rPh>
    <rPh sb="22" eb="24">
      <t>ジュウドウ</t>
    </rPh>
    <rPh sb="24" eb="26">
      <t>チュウガク</t>
    </rPh>
    <rPh sb="26" eb="29">
      <t>タイジュウベツ</t>
    </rPh>
    <rPh sb="29" eb="32">
      <t>センシュケン</t>
    </rPh>
    <rPh sb="32" eb="34">
      <t>タイカイ</t>
    </rPh>
    <rPh sb="34" eb="36">
      <t>モウシコミ</t>
    </rPh>
    <rPh sb="39" eb="40">
      <t>ネガ</t>
    </rPh>
    <phoneticPr fontId="3"/>
  </si>
  <si>
    <r>
      <rPr>
        <sz val="16"/>
        <color theme="1"/>
        <rFont val="ＭＳ ゴシック"/>
        <family val="3"/>
        <charset val="128"/>
      </rPr>
      <t>氏名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（姓と名の間には全角スペースを）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</si>
  <si>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rPr>
        <sz val="16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（姓と名の間には全角スペースを）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</si>
</sst>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sz val="16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23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6" fillId="3" borderId="0" xfId="0" applyFont="1" applyFill="1" applyAlignment="1">
      <alignment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7" fillId="0" borderId="0" xfId="0" applyFont="1" applyBorder="1" applyAlignment="1" applyProtection="1">
      <alignment horizontal="right" vertical="center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center" vertical="center" shrinkToFit="1"/>
    </xf>
    <xf numFmtId="0" fontId="10" fillId="0" borderId="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175</xdr:row>
      <xdr:rowOff>60326</xdr:rowOff>
    </xdr:from>
    <xdr:to>
      <xdr:col>8</xdr:col>
      <xdr:colOff>1174774</xdr:colOff>
      <xdr:row>182</xdr:row>
      <xdr:rowOff>155576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A56AE08-18B6-402E-8DF2-041210F3DE83}"/>
            </a:ext>
          </a:extLst>
        </xdr:cNvPr>
        <xdr:cNvSpPr/>
      </xdr:nvSpPr>
      <xdr:spPr>
        <a:xfrm>
          <a:off x="5251450" y="40074850"/>
          <a:ext cx="2622550" cy="1676400"/>
        </a:xfrm>
        <a:prstGeom prst="wedgeRectCallout">
          <a:avLst>
            <a:gd name="adj1" fmla="val -76886"/>
            <a:gd name="adj2" fmla="val -14116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一覧に学校名がない場合は、左の「予備１～」に直接、中学校の</a:t>
          </a:r>
          <a:r>
            <a:rPr kumimoji="1" lang="ja-JP" altLang="en-US" sz="16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正式名称</a:t>
          </a:r>
          <a:r>
            <a:rPr kumimoji="1" lang="ja-JP" altLang="en-US" sz="16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を入力すると、申込画面の一覧に表示されるようになります。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C196"/>
  <sheetViews>
    <sheetView tabSelected="1" view="pageBreakPreview" zoomScale="55" zoomScaleNormal="85" zoomScaleSheetLayoutView="55" workbookViewId="0">
      <pane xSplit="1" ySplit="7" topLeftCell="C8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8.625" defaultRowHeight="13.5" x14ac:dyDescent="0.4"/>
  <cols>
    <col min="1" max="1" width="8" style="13" customWidth="1"/>
    <col min="2" max="2" width="10.625" style="13" hidden="1" customWidth="1"/>
    <col min="3" max="3" width="40.625" style="13" customWidth="1"/>
    <col min="4" max="5" width="9.875" style="13" hidden="1" customWidth="1"/>
    <col min="6" max="7" width="15.625" style="13" customWidth="1"/>
    <col min="8" max="8" width="18.625" style="13" customWidth="1"/>
    <col min="9" max="10" width="32.625" style="13" customWidth="1"/>
    <col min="11" max="11" width="15.625" style="13" customWidth="1"/>
    <col min="12" max="13" width="20.625" style="13" customWidth="1"/>
    <col min="14" max="15" width="10.625" style="13" customWidth="1"/>
    <col min="16" max="16" width="2.375" style="13" customWidth="1"/>
    <col min="17" max="17" width="17.75" style="13" customWidth="1"/>
    <col min="18" max="21" width="8.625" style="13" customWidth="1"/>
    <col min="22" max="22" width="8.625" style="13"/>
    <col min="23" max="29" width="8.625" style="13" customWidth="1"/>
    <col min="30" max="16384" width="8.625" style="13"/>
  </cols>
  <sheetData>
    <row r="1" spans="1:29" ht="39.950000000000003" customHeight="1" x14ac:dyDescent="0.4">
      <c r="A1" s="143" t="s">
        <v>677</v>
      </c>
      <c r="B1" s="143"/>
      <c r="C1" s="143"/>
      <c r="D1" s="143"/>
      <c r="E1" s="143"/>
      <c r="F1" s="143"/>
      <c r="G1" s="143"/>
      <c r="H1" s="143"/>
      <c r="I1" s="143"/>
      <c r="J1" s="143"/>
      <c r="K1" s="11" t="s">
        <v>622</v>
      </c>
      <c r="L1" s="12"/>
      <c r="M1" s="141" t="s">
        <v>623</v>
      </c>
      <c r="N1" s="142"/>
      <c r="O1" s="142"/>
      <c r="Q1" s="14" t="s">
        <v>608</v>
      </c>
    </row>
    <row r="2" spans="1:29" ht="2.1" customHeight="1" thickBot="1" x14ac:dyDescent="0.45">
      <c r="J2" s="11"/>
      <c r="K2" s="11"/>
      <c r="L2" s="15"/>
      <c r="M2" s="16"/>
      <c r="N2" s="16"/>
      <c r="O2" s="16"/>
      <c r="Q2" s="17" t="e">
        <f>VLOOKUP($I$3,学校番号等!$E$2:$I$190,2,FALSE)</f>
        <v>#N/A</v>
      </c>
    </row>
    <row r="3" spans="1:29" ht="39.950000000000003" customHeight="1" x14ac:dyDescent="0.4">
      <c r="A3" s="18" t="s">
        <v>603</v>
      </c>
      <c r="B3" s="150"/>
      <c r="C3" s="151"/>
      <c r="D3" s="151"/>
      <c r="E3" s="152"/>
      <c r="F3" s="146" t="s">
        <v>685</v>
      </c>
      <c r="G3" s="147"/>
      <c r="H3" s="19" t="s">
        <v>680</v>
      </c>
      <c r="I3" s="148"/>
      <c r="J3" s="149"/>
      <c r="K3" s="146" t="s">
        <v>681</v>
      </c>
      <c r="L3" s="156"/>
      <c r="M3" s="157"/>
      <c r="N3" s="20" t="s">
        <v>678</v>
      </c>
      <c r="O3" s="21"/>
      <c r="Q3" s="14" t="s">
        <v>609</v>
      </c>
    </row>
    <row r="4" spans="1:29" ht="39.950000000000003" customHeight="1" x14ac:dyDescent="0.4">
      <c r="A4" s="22" t="s">
        <v>604</v>
      </c>
      <c r="B4" s="158"/>
      <c r="C4" s="158"/>
      <c r="D4" s="158"/>
      <c r="E4" s="158"/>
      <c r="F4" s="158"/>
      <c r="G4" s="158"/>
      <c r="H4" s="158"/>
      <c r="I4" s="23" t="s">
        <v>605</v>
      </c>
      <c r="J4" s="144"/>
      <c r="K4" s="145"/>
      <c r="L4" s="23" t="s">
        <v>606</v>
      </c>
      <c r="M4" s="158"/>
      <c r="N4" s="158"/>
      <c r="O4" s="159"/>
      <c r="Q4" s="17" t="e">
        <f>VLOOKUP($I$3,学校番号等!$E$2:$I$190,5,FALSE)</f>
        <v>#N/A</v>
      </c>
    </row>
    <row r="5" spans="1:29" ht="39.950000000000003" customHeight="1" thickBot="1" x14ac:dyDescent="0.45">
      <c r="A5" s="24" t="s">
        <v>607</v>
      </c>
      <c r="B5" s="120"/>
      <c r="C5" s="121"/>
      <c r="D5" s="121"/>
      <c r="E5" s="121"/>
      <c r="F5" s="121"/>
      <c r="G5" s="122"/>
      <c r="H5" s="25" t="s">
        <v>675</v>
      </c>
      <c r="I5" s="26"/>
      <c r="J5" s="27" t="s">
        <v>679</v>
      </c>
      <c r="K5" s="120"/>
      <c r="L5" s="121"/>
      <c r="M5" s="121"/>
      <c r="N5" s="121"/>
      <c r="O5" s="123"/>
    </row>
    <row r="6" spans="1:29" ht="8.1" customHeight="1" thickBot="1" x14ac:dyDescent="0.45"/>
    <row r="7" spans="1:29" ht="54" customHeight="1" thickBot="1" x14ac:dyDescent="0.45">
      <c r="A7" s="28"/>
      <c r="B7" s="29" t="s">
        <v>418</v>
      </c>
      <c r="C7" s="116" t="s">
        <v>686</v>
      </c>
      <c r="D7" s="29" t="s">
        <v>419</v>
      </c>
      <c r="E7" s="30" t="s">
        <v>673</v>
      </c>
      <c r="F7" s="31" t="s">
        <v>421</v>
      </c>
      <c r="G7" s="31" t="s">
        <v>420</v>
      </c>
      <c r="H7" s="32" t="s">
        <v>682</v>
      </c>
      <c r="I7" s="30" t="s">
        <v>687</v>
      </c>
      <c r="J7" s="30" t="s">
        <v>688</v>
      </c>
      <c r="K7" s="33" t="s">
        <v>670</v>
      </c>
      <c r="L7" s="34" t="s">
        <v>683</v>
      </c>
      <c r="M7" s="34" t="s">
        <v>684</v>
      </c>
      <c r="N7" s="34" t="s">
        <v>423</v>
      </c>
      <c r="O7" s="35" t="s">
        <v>424</v>
      </c>
    </row>
    <row r="8" spans="1:29" ht="50.1" customHeight="1" x14ac:dyDescent="0.4">
      <c r="A8" s="36">
        <v>1</v>
      </c>
      <c r="B8" s="37" t="e">
        <f>VLOOKUP(C8,学校番号等!$E$2:$I$190,2,FALSE)</f>
        <v>#N/A</v>
      </c>
      <c r="C8" s="38" t="str">
        <f t="shared" ref="C8:C22" si="0">IF($I$3="","",$I$3)</f>
        <v/>
      </c>
      <c r="D8" s="39" t="e">
        <f>VLOOKUP(C8,学校番号等!$E$2:$I$190,5,FALSE)</f>
        <v>#N/A</v>
      </c>
      <c r="E8" s="39">
        <f>$I$3</f>
        <v>0</v>
      </c>
      <c r="F8" s="40"/>
      <c r="G8" s="40"/>
      <c r="H8" s="40"/>
      <c r="I8" s="40"/>
      <c r="J8" s="41"/>
      <c r="K8" s="41"/>
      <c r="L8" s="42"/>
      <c r="M8" s="42"/>
      <c r="N8" s="40"/>
      <c r="O8" s="43"/>
      <c r="Q8" s="14" t="s">
        <v>3</v>
      </c>
      <c r="R8" s="44" t="s">
        <v>418</v>
      </c>
      <c r="S8" s="44">
        <v>1</v>
      </c>
      <c r="T8" s="44" t="s">
        <v>417</v>
      </c>
      <c r="U8" s="44"/>
      <c r="V8" s="44" t="s">
        <v>415</v>
      </c>
      <c r="W8" s="44" t="s">
        <v>418</v>
      </c>
      <c r="X8" s="45" t="s">
        <v>414</v>
      </c>
      <c r="Y8" s="44"/>
      <c r="Z8" s="45" t="s">
        <v>413</v>
      </c>
      <c r="AA8" s="44"/>
      <c r="AB8" s="44" t="s">
        <v>412</v>
      </c>
      <c r="AC8" s="44"/>
    </row>
    <row r="9" spans="1:29" ht="50.1" customHeight="1" x14ac:dyDescent="0.4">
      <c r="A9" s="46">
        <v>2</v>
      </c>
      <c r="B9" s="47" t="e">
        <f>VLOOKUP(C9,学校番号等!$E$2:$I$190,2,FALSE)</f>
        <v>#N/A</v>
      </c>
      <c r="C9" s="48" t="str">
        <f t="shared" si="0"/>
        <v/>
      </c>
      <c r="D9" s="49" t="e">
        <f>VLOOKUP(C9,学校番号等!$E$2:$I$190,5,FALSE)</f>
        <v>#N/A</v>
      </c>
      <c r="E9" s="49">
        <f t="shared" ref="E9:E22" si="1">$I$3</f>
        <v>0</v>
      </c>
      <c r="F9" s="50"/>
      <c r="G9" s="50"/>
      <c r="H9" s="50"/>
      <c r="I9" s="50"/>
      <c r="J9" s="51"/>
      <c r="K9" s="51"/>
      <c r="L9" s="52"/>
      <c r="M9" s="52"/>
      <c r="N9" s="50"/>
      <c r="O9" s="53"/>
      <c r="Q9" s="14" t="s">
        <v>2</v>
      </c>
      <c r="R9" s="44">
        <v>101</v>
      </c>
      <c r="S9" s="44">
        <v>1</v>
      </c>
      <c r="T9" s="45" t="s">
        <v>3</v>
      </c>
      <c r="U9" s="44">
        <v>1</v>
      </c>
      <c r="V9" s="44" t="s">
        <v>425</v>
      </c>
      <c r="W9" s="44">
        <v>101</v>
      </c>
      <c r="X9" s="45" t="s">
        <v>3</v>
      </c>
      <c r="Y9" s="44" t="s">
        <v>327</v>
      </c>
      <c r="Z9" s="45" t="s">
        <v>191</v>
      </c>
      <c r="AA9" s="44" t="s">
        <v>407</v>
      </c>
      <c r="AB9" s="44" t="s">
        <v>16</v>
      </c>
      <c r="AC9" s="44"/>
    </row>
    <row r="10" spans="1:29" ht="50.1" customHeight="1" x14ac:dyDescent="0.4">
      <c r="A10" s="46">
        <v>3</v>
      </c>
      <c r="B10" s="47" t="e">
        <f>VLOOKUP(C10,学校番号等!$E$2:$I$190,2,FALSE)</f>
        <v>#N/A</v>
      </c>
      <c r="C10" s="48" t="str">
        <f t="shared" si="0"/>
        <v/>
      </c>
      <c r="D10" s="49" t="e">
        <f>VLOOKUP(C10,学校番号等!$E$2:$I$190,5,FALSE)</f>
        <v>#N/A</v>
      </c>
      <c r="E10" s="49">
        <f t="shared" si="1"/>
        <v>0</v>
      </c>
      <c r="F10" s="50"/>
      <c r="G10" s="50"/>
      <c r="H10" s="50"/>
      <c r="I10" s="50"/>
      <c r="J10" s="51"/>
      <c r="K10" s="51"/>
      <c r="L10" s="52"/>
      <c r="M10" s="52"/>
      <c r="N10" s="50"/>
      <c r="O10" s="53"/>
      <c r="Q10" s="14" t="s">
        <v>676</v>
      </c>
      <c r="R10" s="44">
        <v>102</v>
      </c>
      <c r="S10" s="44">
        <v>1</v>
      </c>
      <c r="T10" s="45" t="s">
        <v>3</v>
      </c>
      <c r="U10" s="44">
        <v>2</v>
      </c>
      <c r="V10" s="44" t="s">
        <v>426</v>
      </c>
      <c r="W10" s="44">
        <v>102</v>
      </c>
      <c r="X10" s="45" t="s">
        <v>3</v>
      </c>
      <c r="Y10" s="44" t="s">
        <v>327</v>
      </c>
      <c r="Z10" s="45" t="s">
        <v>192</v>
      </c>
      <c r="AA10" s="44" t="s">
        <v>407</v>
      </c>
      <c r="AB10" s="44" t="s">
        <v>17</v>
      </c>
      <c r="AC10" s="44"/>
    </row>
    <row r="11" spans="1:29" ht="50.1" customHeight="1" x14ac:dyDescent="0.4">
      <c r="A11" s="46">
        <v>4</v>
      </c>
      <c r="B11" s="47" t="e">
        <f>VLOOKUP(C11,学校番号等!$E$2:$I$190,2,FALSE)</f>
        <v>#N/A</v>
      </c>
      <c r="C11" s="48" t="str">
        <f t="shared" si="0"/>
        <v/>
      </c>
      <c r="D11" s="49" t="e">
        <f>VLOOKUP(C11,学校番号等!$E$2:$I$190,5,FALSE)</f>
        <v>#N/A</v>
      </c>
      <c r="E11" s="49">
        <f t="shared" si="1"/>
        <v>0</v>
      </c>
      <c r="F11" s="50"/>
      <c r="G11" s="50"/>
      <c r="H11" s="50"/>
      <c r="I11" s="50"/>
      <c r="J11" s="51"/>
      <c r="K11" s="51"/>
      <c r="L11" s="52"/>
      <c r="M11" s="52"/>
      <c r="N11" s="50"/>
      <c r="O11" s="53"/>
      <c r="Q11" s="14" t="s">
        <v>5</v>
      </c>
      <c r="R11" s="44">
        <v>103</v>
      </c>
      <c r="S11" s="44">
        <v>1</v>
      </c>
      <c r="T11" s="45" t="s">
        <v>3</v>
      </c>
      <c r="U11" s="44">
        <v>3</v>
      </c>
      <c r="V11" s="44" t="s">
        <v>427</v>
      </c>
      <c r="W11" s="44">
        <v>103</v>
      </c>
      <c r="X11" s="45" t="s">
        <v>3</v>
      </c>
      <c r="Y11" s="44" t="s">
        <v>327</v>
      </c>
      <c r="Z11" s="45" t="s">
        <v>193</v>
      </c>
      <c r="AA11" s="44" t="s">
        <v>407</v>
      </c>
      <c r="AB11" s="44" t="s">
        <v>18</v>
      </c>
      <c r="AC11" s="44"/>
    </row>
    <row r="12" spans="1:29" ht="50.1" customHeight="1" thickBot="1" x14ac:dyDescent="0.45">
      <c r="A12" s="54">
        <v>5</v>
      </c>
      <c r="B12" s="55" t="e">
        <f>VLOOKUP(C12,学校番号等!$E$2:$I$190,2,FALSE)</f>
        <v>#N/A</v>
      </c>
      <c r="C12" s="56" t="str">
        <f t="shared" si="0"/>
        <v/>
      </c>
      <c r="D12" s="57" t="e">
        <f>VLOOKUP(C12,学校番号等!$E$2:$I$190,5,FALSE)</f>
        <v>#N/A</v>
      </c>
      <c r="E12" s="57">
        <f t="shared" si="1"/>
        <v>0</v>
      </c>
      <c r="F12" s="58"/>
      <c r="G12" s="58"/>
      <c r="H12" s="58"/>
      <c r="I12" s="58"/>
      <c r="J12" s="59"/>
      <c r="K12" s="59"/>
      <c r="L12" s="60"/>
      <c r="M12" s="60"/>
      <c r="N12" s="58"/>
      <c r="O12" s="61"/>
      <c r="Q12" s="14" t="s">
        <v>6</v>
      </c>
      <c r="R12" s="44">
        <v>104</v>
      </c>
      <c r="S12" s="44">
        <v>1</v>
      </c>
      <c r="T12" s="45" t="s">
        <v>3</v>
      </c>
      <c r="U12" s="44">
        <v>4</v>
      </c>
      <c r="V12" s="44" t="s">
        <v>428</v>
      </c>
      <c r="W12" s="44">
        <v>104</v>
      </c>
      <c r="X12" s="45" t="s">
        <v>3</v>
      </c>
      <c r="Y12" s="44" t="s">
        <v>327</v>
      </c>
      <c r="Z12" s="45" t="s">
        <v>194</v>
      </c>
      <c r="AA12" s="44" t="s">
        <v>407</v>
      </c>
      <c r="AB12" s="44" t="s">
        <v>19</v>
      </c>
      <c r="AC12" s="44"/>
    </row>
    <row r="13" spans="1:29" ht="50.1" customHeight="1" x14ac:dyDescent="0.4">
      <c r="A13" s="36">
        <v>6</v>
      </c>
      <c r="B13" s="62" t="e">
        <f>VLOOKUP(C13,学校番号等!$E$2:$I$190,2,FALSE)</f>
        <v>#N/A</v>
      </c>
      <c r="C13" s="63" t="str">
        <f t="shared" si="0"/>
        <v/>
      </c>
      <c r="D13" s="64" t="e">
        <f>VLOOKUP(C13,学校番号等!$E$2:$I$190,5,FALSE)</f>
        <v>#N/A</v>
      </c>
      <c r="E13" s="64">
        <f t="shared" si="1"/>
        <v>0</v>
      </c>
      <c r="F13" s="65"/>
      <c r="G13" s="65"/>
      <c r="H13" s="65"/>
      <c r="I13" s="65"/>
      <c r="J13" s="66"/>
      <c r="K13" s="66"/>
      <c r="L13" s="67"/>
      <c r="M13" s="67"/>
      <c r="N13" s="65"/>
      <c r="O13" s="68"/>
      <c r="Q13" s="14" t="s">
        <v>8</v>
      </c>
      <c r="R13" s="44">
        <v>105</v>
      </c>
      <c r="S13" s="44">
        <v>1</v>
      </c>
      <c r="T13" s="45" t="s">
        <v>3</v>
      </c>
      <c r="U13" s="44">
        <v>5</v>
      </c>
      <c r="V13" s="44" t="s">
        <v>429</v>
      </c>
      <c r="W13" s="44">
        <v>105</v>
      </c>
      <c r="X13" s="45" t="s">
        <v>3</v>
      </c>
      <c r="Y13" s="44" t="s">
        <v>327</v>
      </c>
      <c r="Z13" s="45" t="s">
        <v>195</v>
      </c>
      <c r="AA13" s="44" t="s">
        <v>407</v>
      </c>
      <c r="AB13" s="44" t="s">
        <v>20</v>
      </c>
      <c r="AC13" s="44"/>
    </row>
    <row r="14" spans="1:29" ht="50.1" customHeight="1" x14ac:dyDescent="0.4">
      <c r="A14" s="46">
        <v>7</v>
      </c>
      <c r="B14" s="17" t="e">
        <f>VLOOKUP(C14,学校番号等!$E$2:$I$190,2,FALSE)</f>
        <v>#N/A</v>
      </c>
      <c r="C14" s="48" t="str">
        <f t="shared" si="0"/>
        <v/>
      </c>
      <c r="D14" s="49" t="e">
        <f>VLOOKUP(C14,学校番号等!$E$2:$I$190,5,FALSE)</f>
        <v>#N/A</v>
      </c>
      <c r="E14" s="49">
        <f t="shared" si="1"/>
        <v>0</v>
      </c>
      <c r="F14" s="50"/>
      <c r="G14" s="50"/>
      <c r="H14" s="50"/>
      <c r="I14" s="50"/>
      <c r="J14" s="51"/>
      <c r="K14" s="51"/>
      <c r="L14" s="52"/>
      <c r="M14" s="52"/>
      <c r="N14" s="50"/>
      <c r="O14" s="53"/>
      <c r="Q14" s="14" t="s">
        <v>9</v>
      </c>
      <c r="R14" s="44">
        <v>106</v>
      </c>
      <c r="S14" s="44">
        <v>1</v>
      </c>
      <c r="T14" s="45" t="s">
        <v>3</v>
      </c>
      <c r="U14" s="44">
        <v>6</v>
      </c>
      <c r="V14" s="44" t="s">
        <v>430</v>
      </c>
      <c r="W14" s="44">
        <v>106</v>
      </c>
      <c r="X14" s="45" t="s">
        <v>3</v>
      </c>
      <c r="Y14" s="44" t="s">
        <v>327</v>
      </c>
      <c r="Z14" s="45" t="s">
        <v>329</v>
      </c>
      <c r="AA14" s="44" t="s">
        <v>407</v>
      </c>
      <c r="AB14" s="44" t="s">
        <v>21</v>
      </c>
      <c r="AC14" s="44"/>
    </row>
    <row r="15" spans="1:29" ht="50.1" customHeight="1" x14ac:dyDescent="0.4">
      <c r="A15" s="46">
        <v>8</v>
      </c>
      <c r="B15" s="17" t="e">
        <f>VLOOKUP(C15,学校番号等!$E$2:$I$190,2,FALSE)</f>
        <v>#N/A</v>
      </c>
      <c r="C15" s="48" t="str">
        <f t="shared" si="0"/>
        <v/>
      </c>
      <c r="D15" s="49" t="e">
        <f>VLOOKUP(C15,学校番号等!$E$2:$I$190,5,FALSE)</f>
        <v>#N/A</v>
      </c>
      <c r="E15" s="49">
        <f t="shared" si="1"/>
        <v>0</v>
      </c>
      <c r="F15" s="50"/>
      <c r="G15" s="50"/>
      <c r="H15" s="50"/>
      <c r="I15" s="50"/>
      <c r="J15" s="51"/>
      <c r="K15" s="51"/>
      <c r="L15" s="52"/>
      <c r="M15" s="52"/>
      <c r="N15" s="50"/>
      <c r="O15" s="53"/>
      <c r="Q15" s="14" t="s">
        <v>10</v>
      </c>
      <c r="R15" s="44">
        <v>107</v>
      </c>
      <c r="S15" s="44">
        <v>1</v>
      </c>
      <c r="T15" s="45" t="s">
        <v>3</v>
      </c>
      <c r="U15" s="44">
        <v>7</v>
      </c>
      <c r="V15" s="44" t="s">
        <v>431</v>
      </c>
      <c r="W15" s="44">
        <v>107</v>
      </c>
      <c r="X15" s="45" t="s">
        <v>3</v>
      </c>
      <c r="Y15" s="44" t="s">
        <v>327</v>
      </c>
      <c r="Z15" s="45" t="s">
        <v>411</v>
      </c>
      <c r="AA15" s="44" t="s">
        <v>410</v>
      </c>
      <c r="AB15" s="44" t="s">
        <v>328</v>
      </c>
      <c r="AC15" s="44"/>
    </row>
    <row r="16" spans="1:29" ht="50.1" customHeight="1" x14ac:dyDescent="0.4">
      <c r="A16" s="46">
        <v>9</v>
      </c>
      <c r="B16" s="17" t="e">
        <f>VLOOKUP(C16,学校番号等!$E$2:$I$190,2,FALSE)</f>
        <v>#N/A</v>
      </c>
      <c r="C16" s="48" t="str">
        <f t="shared" si="0"/>
        <v/>
      </c>
      <c r="D16" s="49" t="e">
        <f>VLOOKUP(C16,学校番号等!$E$2:$I$190,5,FALSE)</f>
        <v>#N/A</v>
      </c>
      <c r="E16" s="49">
        <f t="shared" si="1"/>
        <v>0</v>
      </c>
      <c r="F16" s="50"/>
      <c r="G16" s="50"/>
      <c r="H16" s="50"/>
      <c r="I16" s="50"/>
      <c r="J16" s="51"/>
      <c r="K16" s="51"/>
      <c r="L16" s="52"/>
      <c r="M16" s="52"/>
      <c r="N16" s="50"/>
      <c r="O16" s="53"/>
      <c r="Q16" s="14" t="s">
        <v>11</v>
      </c>
      <c r="R16" s="44">
        <v>108</v>
      </c>
      <c r="S16" s="44">
        <v>1</v>
      </c>
      <c r="T16" s="45" t="s">
        <v>3</v>
      </c>
      <c r="U16" s="44">
        <v>8</v>
      </c>
      <c r="V16" s="44" t="s">
        <v>432</v>
      </c>
      <c r="W16" s="44">
        <v>108</v>
      </c>
      <c r="X16" s="45" t="s">
        <v>3</v>
      </c>
      <c r="Y16" s="44" t="s">
        <v>327</v>
      </c>
      <c r="Z16" s="45" t="s">
        <v>196</v>
      </c>
      <c r="AA16" s="44" t="s">
        <v>407</v>
      </c>
      <c r="AB16" s="44" t="s">
        <v>22</v>
      </c>
      <c r="AC16" s="44"/>
    </row>
    <row r="17" spans="1:29" ht="50.1" customHeight="1" thickBot="1" x14ac:dyDescent="0.45">
      <c r="A17" s="54">
        <v>10</v>
      </c>
      <c r="B17" s="69" t="e">
        <f>VLOOKUP(C17,学校番号等!$E$2:$I$190,2,FALSE)</f>
        <v>#N/A</v>
      </c>
      <c r="C17" s="56" t="str">
        <f t="shared" si="0"/>
        <v/>
      </c>
      <c r="D17" s="57" t="e">
        <f>VLOOKUP(C17,学校番号等!$E$2:$I$190,5,FALSE)</f>
        <v>#N/A</v>
      </c>
      <c r="E17" s="57">
        <f t="shared" si="1"/>
        <v>0</v>
      </c>
      <c r="F17" s="58"/>
      <c r="G17" s="58"/>
      <c r="H17" s="58"/>
      <c r="I17" s="58"/>
      <c r="J17" s="59"/>
      <c r="K17" s="59"/>
      <c r="L17" s="60"/>
      <c r="M17" s="60"/>
      <c r="N17" s="58"/>
      <c r="O17" s="61"/>
      <c r="Q17" s="14" t="s">
        <v>13</v>
      </c>
      <c r="R17" s="44">
        <v>109</v>
      </c>
      <c r="S17" s="44">
        <v>1</v>
      </c>
      <c r="T17" s="45" t="s">
        <v>3</v>
      </c>
      <c r="U17" s="44">
        <v>9</v>
      </c>
      <c r="V17" s="44" t="s">
        <v>433</v>
      </c>
      <c r="W17" s="44">
        <v>109</v>
      </c>
      <c r="X17" s="45" t="s">
        <v>3</v>
      </c>
      <c r="Y17" s="44" t="s">
        <v>327</v>
      </c>
      <c r="Z17" s="45" t="s">
        <v>197</v>
      </c>
      <c r="AA17" s="44" t="s">
        <v>407</v>
      </c>
      <c r="AB17" s="44" t="s">
        <v>23</v>
      </c>
      <c r="AC17" s="44"/>
    </row>
    <row r="18" spans="1:29" ht="50.1" customHeight="1" x14ac:dyDescent="0.4">
      <c r="A18" s="36">
        <v>11</v>
      </c>
      <c r="B18" s="62" t="e">
        <f>VLOOKUP(C18,学校番号等!$E$2:$I$190,2,FALSE)</f>
        <v>#N/A</v>
      </c>
      <c r="C18" s="63" t="str">
        <f t="shared" si="0"/>
        <v/>
      </c>
      <c r="D18" s="64" t="e">
        <f>VLOOKUP(C18,学校番号等!$E$2:$I$190,5,FALSE)</f>
        <v>#N/A</v>
      </c>
      <c r="E18" s="64">
        <f t="shared" si="1"/>
        <v>0</v>
      </c>
      <c r="F18" s="65"/>
      <c r="G18" s="65"/>
      <c r="H18" s="65"/>
      <c r="I18" s="65"/>
      <c r="J18" s="66"/>
      <c r="K18" s="66"/>
      <c r="L18" s="67"/>
      <c r="M18" s="67"/>
      <c r="N18" s="65"/>
      <c r="O18" s="68"/>
      <c r="Q18" s="14" t="s">
        <v>14</v>
      </c>
      <c r="R18" s="44">
        <v>110</v>
      </c>
      <c r="S18" s="44">
        <v>1</v>
      </c>
      <c r="T18" s="45" t="s">
        <v>3</v>
      </c>
      <c r="U18" s="44">
        <v>10</v>
      </c>
      <c r="V18" s="44" t="s">
        <v>434</v>
      </c>
      <c r="W18" s="44">
        <v>110</v>
      </c>
      <c r="X18" s="45" t="s">
        <v>3</v>
      </c>
      <c r="Y18" s="44" t="s">
        <v>327</v>
      </c>
      <c r="Z18" s="45" t="s">
        <v>198</v>
      </c>
      <c r="AA18" s="44" t="s">
        <v>407</v>
      </c>
      <c r="AB18" s="44" t="s">
        <v>24</v>
      </c>
      <c r="AC18" s="44"/>
    </row>
    <row r="19" spans="1:29" ht="50.1" customHeight="1" x14ac:dyDescent="0.4">
      <c r="A19" s="46">
        <v>12</v>
      </c>
      <c r="B19" s="17" t="e">
        <f>VLOOKUP(C19,学校番号等!$E$2:$I$190,2,FALSE)</f>
        <v>#N/A</v>
      </c>
      <c r="C19" s="48" t="str">
        <f t="shared" si="0"/>
        <v/>
      </c>
      <c r="D19" s="49" t="e">
        <f>VLOOKUP(C19,学校番号等!$E$2:$I$190,5,FALSE)</f>
        <v>#N/A</v>
      </c>
      <c r="E19" s="49">
        <f t="shared" si="1"/>
        <v>0</v>
      </c>
      <c r="F19" s="50"/>
      <c r="G19" s="50"/>
      <c r="H19" s="50"/>
      <c r="I19" s="50"/>
      <c r="J19" s="51"/>
      <c r="K19" s="51"/>
      <c r="L19" s="52"/>
      <c r="M19" s="52"/>
      <c r="N19" s="50"/>
      <c r="O19" s="53"/>
      <c r="R19" s="44">
        <v>111</v>
      </c>
      <c r="S19" s="44">
        <v>1</v>
      </c>
      <c r="T19" s="45" t="s">
        <v>3</v>
      </c>
      <c r="U19" s="44">
        <v>11</v>
      </c>
      <c r="V19" s="44" t="s">
        <v>435</v>
      </c>
      <c r="W19" s="44">
        <v>111</v>
      </c>
      <c r="X19" s="45" t="s">
        <v>3</v>
      </c>
      <c r="Y19" s="44" t="s">
        <v>327</v>
      </c>
      <c r="Z19" s="45" t="s">
        <v>199</v>
      </c>
      <c r="AA19" s="44" t="s">
        <v>407</v>
      </c>
      <c r="AB19" s="44" t="s">
        <v>25</v>
      </c>
      <c r="AC19" s="44"/>
    </row>
    <row r="20" spans="1:29" ht="50.1" customHeight="1" x14ac:dyDescent="0.4">
      <c r="A20" s="46">
        <v>13</v>
      </c>
      <c r="B20" s="17" t="e">
        <f>VLOOKUP(C20,学校番号等!$E$2:$I$190,2,FALSE)</f>
        <v>#N/A</v>
      </c>
      <c r="C20" s="48" t="str">
        <f t="shared" si="0"/>
        <v/>
      </c>
      <c r="D20" s="49" t="e">
        <f>VLOOKUP(C20,学校番号等!$E$2:$I$190,5,FALSE)</f>
        <v>#N/A</v>
      </c>
      <c r="E20" s="49">
        <f t="shared" si="1"/>
        <v>0</v>
      </c>
      <c r="F20" s="50"/>
      <c r="G20" s="50"/>
      <c r="H20" s="50"/>
      <c r="I20" s="50"/>
      <c r="J20" s="51"/>
      <c r="K20" s="51"/>
      <c r="L20" s="52"/>
      <c r="M20" s="52"/>
      <c r="N20" s="50"/>
      <c r="O20" s="53"/>
      <c r="Q20" s="14" t="s">
        <v>421</v>
      </c>
      <c r="R20" s="44">
        <v>112</v>
      </c>
      <c r="S20" s="44">
        <v>1</v>
      </c>
      <c r="T20" s="45" t="s">
        <v>3</v>
      </c>
      <c r="U20" s="44">
        <v>12</v>
      </c>
      <c r="V20" s="44" t="s">
        <v>436</v>
      </c>
      <c r="W20" s="44">
        <v>112</v>
      </c>
      <c r="X20" s="45" t="s">
        <v>3</v>
      </c>
      <c r="Y20" s="44" t="s">
        <v>327</v>
      </c>
      <c r="Z20" s="45" t="s">
        <v>200</v>
      </c>
      <c r="AA20" s="44" t="s">
        <v>407</v>
      </c>
      <c r="AB20" s="44" t="s">
        <v>26</v>
      </c>
      <c r="AC20" s="44"/>
    </row>
    <row r="21" spans="1:29" ht="50.1" customHeight="1" x14ac:dyDescent="0.4">
      <c r="A21" s="46">
        <v>14</v>
      </c>
      <c r="B21" s="17" t="e">
        <f>VLOOKUP(C21,学校番号等!$E$2:$I$190,2,FALSE)</f>
        <v>#N/A</v>
      </c>
      <c r="C21" s="48" t="str">
        <f t="shared" si="0"/>
        <v/>
      </c>
      <c r="D21" s="49" t="e">
        <f>VLOOKUP(C21,学校番号等!$E$2:$I$190,5,FALSE)</f>
        <v>#N/A</v>
      </c>
      <c r="E21" s="49">
        <f t="shared" si="1"/>
        <v>0</v>
      </c>
      <c r="F21" s="50"/>
      <c r="G21" s="50"/>
      <c r="H21" s="50"/>
      <c r="I21" s="50"/>
      <c r="J21" s="51"/>
      <c r="K21" s="51"/>
      <c r="L21" s="52"/>
      <c r="M21" s="52"/>
      <c r="N21" s="50"/>
      <c r="O21" s="53"/>
      <c r="Q21" s="14" t="s">
        <v>625</v>
      </c>
      <c r="R21" s="44">
        <v>113</v>
      </c>
      <c r="S21" s="44">
        <v>1</v>
      </c>
      <c r="T21" s="45" t="s">
        <v>3</v>
      </c>
      <c r="U21" s="44">
        <v>13</v>
      </c>
      <c r="V21" s="44" t="s">
        <v>437</v>
      </c>
      <c r="W21" s="44">
        <v>113</v>
      </c>
      <c r="X21" s="45" t="s">
        <v>3</v>
      </c>
      <c r="Y21" s="44" t="s">
        <v>327</v>
      </c>
      <c r="Z21" s="45" t="s">
        <v>201</v>
      </c>
      <c r="AA21" s="44" t="s">
        <v>407</v>
      </c>
      <c r="AB21" s="44" t="s">
        <v>27</v>
      </c>
      <c r="AC21" s="44"/>
    </row>
    <row r="22" spans="1:29" ht="50.1" customHeight="1" thickBot="1" x14ac:dyDescent="0.45">
      <c r="A22" s="54">
        <v>15</v>
      </c>
      <c r="B22" s="69" t="e">
        <f>VLOOKUP(C22,学校番号等!$E$2:$I$190,2,FALSE)</f>
        <v>#N/A</v>
      </c>
      <c r="C22" s="56" t="str">
        <f t="shared" si="0"/>
        <v/>
      </c>
      <c r="D22" s="57" t="e">
        <f>VLOOKUP(C22,学校番号等!$E$2:$I$190,5,FALSE)</f>
        <v>#N/A</v>
      </c>
      <c r="E22" s="57">
        <f t="shared" si="1"/>
        <v>0</v>
      </c>
      <c r="F22" s="58"/>
      <c r="G22" s="58"/>
      <c r="H22" s="58"/>
      <c r="I22" s="58"/>
      <c r="J22" s="59"/>
      <c r="K22" s="59"/>
      <c r="L22" s="60"/>
      <c r="M22" s="60"/>
      <c r="N22" s="58"/>
      <c r="O22" s="61"/>
      <c r="Q22" s="14" t="s">
        <v>626</v>
      </c>
      <c r="R22" s="44">
        <v>114</v>
      </c>
      <c r="S22" s="44">
        <v>1</v>
      </c>
      <c r="T22" s="45" t="s">
        <v>3</v>
      </c>
      <c r="U22" s="44">
        <v>14</v>
      </c>
      <c r="V22" s="44" t="s">
        <v>438</v>
      </c>
      <c r="W22" s="44">
        <v>114</v>
      </c>
      <c r="X22" s="45" t="s">
        <v>3</v>
      </c>
      <c r="Y22" s="44" t="s">
        <v>327</v>
      </c>
      <c r="Z22" s="45" t="s">
        <v>202</v>
      </c>
      <c r="AA22" s="44" t="s">
        <v>407</v>
      </c>
      <c r="AB22" s="44" t="s">
        <v>28</v>
      </c>
      <c r="AC22" s="44"/>
    </row>
    <row r="23" spans="1:29" ht="2.1" customHeight="1" x14ac:dyDescent="0.4">
      <c r="Q23" s="44"/>
      <c r="R23" s="44">
        <v>115</v>
      </c>
      <c r="S23" s="44">
        <v>1</v>
      </c>
      <c r="T23" s="45" t="s">
        <v>3</v>
      </c>
      <c r="U23" s="44">
        <v>15</v>
      </c>
      <c r="V23" s="44" t="s">
        <v>439</v>
      </c>
      <c r="W23" s="44">
        <v>115</v>
      </c>
      <c r="X23" s="45" t="s">
        <v>3</v>
      </c>
      <c r="Y23" s="44" t="s">
        <v>327</v>
      </c>
      <c r="Z23" s="45" t="s">
        <v>203</v>
      </c>
      <c r="AA23" s="44" t="s">
        <v>407</v>
      </c>
      <c r="AB23" s="44" t="s">
        <v>29</v>
      </c>
      <c r="AC23" s="44"/>
    </row>
    <row r="24" spans="1:29" ht="39.950000000000003" customHeight="1" x14ac:dyDescent="0.4">
      <c r="C24" s="70" t="s">
        <v>671</v>
      </c>
      <c r="J24" s="71" t="s">
        <v>672</v>
      </c>
      <c r="K24" s="160"/>
      <c r="L24" s="160"/>
      <c r="M24" s="160"/>
      <c r="N24" s="160"/>
      <c r="Q24" s="14" t="s">
        <v>420</v>
      </c>
      <c r="R24" s="44">
        <v>116</v>
      </c>
      <c r="S24" s="44">
        <v>1</v>
      </c>
      <c r="T24" s="45" t="s">
        <v>3</v>
      </c>
      <c r="U24" s="44">
        <v>16</v>
      </c>
      <c r="V24" s="44" t="s">
        <v>440</v>
      </c>
      <c r="W24" s="44">
        <v>116</v>
      </c>
      <c r="X24" s="45" t="s">
        <v>3</v>
      </c>
      <c r="Y24" s="44" t="s">
        <v>327</v>
      </c>
      <c r="Z24" s="45" t="s">
        <v>204</v>
      </c>
      <c r="AA24" s="44" t="s">
        <v>407</v>
      </c>
      <c r="AB24" s="44" t="s">
        <v>30</v>
      </c>
      <c r="AC24" s="44"/>
    </row>
    <row r="25" spans="1:29" ht="39.950000000000003" customHeight="1" x14ac:dyDescent="0.4">
      <c r="D25" s="72"/>
      <c r="E25" s="72"/>
      <c r="F25" s="118" t="s">
        <v>689</v>
      </c>
      <c r="G25" s="117"/>
      <c r="H25" s="117"/>
      <c r="I25" s="117"/>
      <c r="J25" s="117"/>
      <c r="K25" s="117"/>
      <c r="L25" s="117"/>
      <c r="Q25" s="14">
        <v>-50</v>
      </c>
      <c r="R25" s="44">
        <v>117</v>
      </c>
      <c r="S25" s="44">
        <v>1</v>
      </c>
      <c r="T25" s="45" t="s">
        <v>3</v>
      </c>
      <c r="U25" s="44">
        <v>17</v>
      </c>
      <c r="V25" s="44" t="s">
        <v>441</v>
      </c>
      <c r="W25" s="44">
        <v>117</v>
      </c>
      <c r="X25" s="45" t="s">
        <v>3</v>
      </c>
      <c r="Y25" s="44" t="s">
        <v>327</v>
      </c>
      <c r="Z25" s="45" t="s">
        <v>205</v>
      </c>
      <c r="AA25" s="44" t="s">
        <v>407</v>
      </c>
      <c r="AB25" s="44" t="s">
        <v>31</v>
      </c>
      <c r="AC25" s="44"/>
    </row>
    <row r="26" spans="1:29" ht="39.950000000000003" customHeight="1" x14ac:dyDescent="0.4">
      <c r="A26" s="143" t="str">
        <f>$A$1</f>
        <v>令和5年度　第6回県下中学柔道体重別選手権大会　参加申込書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1" t="s">
        <v>622</v>
      </c>
      <c r="L26" s="73"/>
      <c r="M26" s="128" t="s">
        <v>623</v>
      </c>
      <c r="N26" s="129"/>
      <c r="O26" s="129"/>
      <c r="Q26" s="14">
        <v>-55</v>
      </c>
      <c r="R26" s="44">
        <v>118</v>
      </c>
      <c r="S26" s="44">
        <v>1</v>
      </c>
      <c r="T26" s="45" t="s">
        <v>3</v>
      </c>
      <c r="U26" s="44">
        <v>18</v>
      </c>
      <c r="V26" s="44" t="s">
        <v>442</v>
      </c>
      <c r="W26" s="44">
        <v>118</v>
      </c>
      <c r="X26" s="45" t="s">
        <v>3</v>
      </c>
      <c r="Y26" s="44" t="s">
        <v>327</v>
      </c>
      <c r="Z26" s="45" t="s">
        <v>206</v>
      </c>
      <c r="AA26" s="44" t="s">
        <v>407</v>
      </c>
      <c r="AB26" s="44" t="s">
        <v>32</v>
      </c>
      <c r="AC26" s="44"/>
    </row>
    <row r="27" spans="1:29" ht="2.1" customHeight="1" thickBot="1" x14ac:dyDescent="0.45">
      <c r="J27" s="11"/>
      <c r="K27" s="11"/>
      <c r="L27" s="15"/>
      <c r="M27" s="16"/>
      <c r="N27" s="16"/>
      <c r="O27" s="16"/>
      <c r="Q27" s="14">
        <v>-60</v>
      </c>
      <c r="R27" s="44">
        <v>119</v>
      </c>
      <c r="S27" s="44">
        <v>1</v>
      </c>
      <c r="T27" s="45" t="s">
        <v>3</v>
      </c>
      <c r="U27" s="44">
        <v>19</v>
      </c>
      <c r="V27" s="44" t="s">
        <v>443</v>
      </c>
      <c r="W27" s="44">
        <v>119</v>
      </c>
      <c r="X27" s="45" t="s">
        <v>3</v>
      </c>
      <c r="Y27" s="44" t="s">
        <v>327</v>
      </c>
      <c r="Z27" s="45" t="s">
        <v>330</v>
      </c>
      <c r="AA27" s="44" t="s">
        <v>407</v>
      </c>
      <c r="AB27" s="44" t="s">
        <v>33</v>
      </c>
      <c r="AC27" s="44"/>
    </row>
    <row r="28" spans="1:29" ht="39.950000000000003" customHeight="1" x14ac:dyDescent="0.4">
      <c r="A28" s="74" t="str">
        <f t="shared" ref="A28:B30" si="2">A3</f>
        <v>郡市名</v>
      </c>
      <c r="B28" s="130">
        <f t="shared" si="2"/>
        <v>0</v>
      </c>
      <c r="C28" s="131"/>
      <c r="D28" s="132"/>
      <c r="E28" s="75"/>
      <c r="F28" s="138" t="str">
        <f>F3</f>
        <v>←学校や地域クラブ活動の
　住所で選ぶ</v>
      </c>
      <c r="G28" s="154"/>
      <c r="H28" s="76" t="str">
        <f>H3</f>
        <v>学校名
（地域クラブ活動）</v>
      </c>
      <c r="I28" s="136">
        <f>I3</f>
        <v>0</v>
      </c>
      <c r="J28" s="137"/>
      <c r="K28" s="138" t="str">
        <f>K3</f>
        <v>←学校の場合、プルダウンリストから
　選ぶ。地域クラブ活動の場合は直接入力。</v>
      </c>
      <c r="L28" s="139"/>
      <c r="M28" s="140"/>
      <c r="N28" s="77" t="str">
        <f>N3</f>
        <v>団体戦出場</v>
      </c>
      <c r="O28" s="78">
        <f>O3</f>
        <v>0</v>
      </c>
      <c r="Q28" s="14">
        <v>-66</v>
      </c>
      <c r="R28" s="44">
        <v>120</v>
      </c>
      <c r="S28" s="44">
        <v>1</v>
      </c>
      <c r="T28" s="45" t="s">
        <v>3</v>
      </c>
      <c r="U28" s="44">
        <v>20</v>
      </c>
      <c r="V28" s="44" t="s">
        <v>444</v>
      </c>
      <c r="W28" s="44">
        <v>120</v>
      </c>
      <c r="X28" s="45" t="s">
        <v>3</v>
      </c>
      <c r="Y28" s="44" t="s">
        <v>327</v>
      </c>
      <c r="Z28" s="45" t="s">
        <v>207</v>
      </c>
      <c r="AA28" s="44" t="s">
        <v>407</v>
      </c>
      <c r="AB28" s="44" t="s">
        <v>34</v>
      </c>
      <c r="AC28" s="44"/>
    </row>
    <row r="29" spans="1:29" ht="39.950000000000003" customHeight="1" x14ac:dyDescent="0.4">
      <c r="A29" s="79" t="str">
        <f t="shared" si="2"/>
        <v>所在地</v>
      </c>
      <c r="B29" s="153">
        <f t="shared" si="2"/>
        <v>0</v>
      </c>
      <c r="C29" s="153"/>
      <c r="D29" s="153"/>
      <c r="E29" s="153"/>
      <c r="F29" s="153"/>
      <c r="G29" s="153"/>
      <c r="H29" s="153"/>
      <c r="I29" s="80" t="str">
        <f>I4</f>
        <v>電話</v>
      </c>
      <c r="J29" s="134">
        <f>J4</f>
        <v>0</v>
      </c>
      <c r="K29" s="135"/>
      <c r="L29" s="80" t="str">
        <f>L4</f>
        <v>FAX</v>
      </c>
      <c r="M29" s="153">
        <f>M4</f>
        <v>0</v>
      </c>
      <c r="N29" s="153"/>
      <c r="O29" s="155"/>
      <c r="Q29" s="14">
        <v>-73</v>
      </c>
      <c r="R29" s="44">
        <v>121</v>
      </c>
      <c r="S29" s="44">
        <v>1</v>
      </c>
      <c r="T29" s="45" t="s">
        <v>3</v>
      </c>
      <c r="U29" s="44">
        <v>21</v>
      </c>
      <c r="V29" s="44" t="s">
        <v>445</v>
      </c>
      <c r="W29" s="44">
        <v>121</v>
      </c>
      <c r="X29" s="45" t="s">
        <v>3</v>
      </c>
      <c r="Y29" s="44" t="s">
        <v>327</v>
      </c>
      <c r="Z29" s="45" t="s">
        <v>208</v>
      </c>
      <c r="AA29" s="44" t="s">
        <v>407</v>
      </c>
      <c r="AB29" s="44" t="s">
        <v>35</v>
      </c>
      <c r="AC29" s="44"/>
    </row>
    <row r="30" spans="1:29" ht="39.950000000000003" customHeight="1" thickBot="1" x14ac:dyDescent="0.45">
      <c r="A30" s="81" t="str">
        <f t="shared" si="2"/>
        <v>監督名</v>
      </c>
      <c r="B30" s="124">
        <f t="shared" si="2"/>
        <v>0</v>
      </c>
      <c r="C30" s="125"/>
      <c r="D30" s="125"/>
      <c r="E30" s="125"/>
      <c r="F30" s="125"/>
      <c r="G30" s="126"/>
      <c r="H30" s="82" t="str">
        <f>H5</f>
        <v>ふりがな</v>
      </c>
      <c r="I30" s="83">
        <f>I5</f>
        <v>0</v>
      </c>
      <c r="J30" s="84" t="str">
        <f>J5</f>
        <v>コーチ名</v>
      </c>
      <c r="K30" s="124">
        <f>K5</f>
        <v>0</v>
      </c>
      <c r="L30" s="125"/>
      <c r="M30" s="125"/>
      <c r="N30" s="125"/>
      <c r="O30" s="127"/>
      <c r="P30" s="72"/>
      <c r="Q30" s="14">
        <v>-81</v>
      </c>
      <c r="R30" s="72"/>
      <c r="S30" s="72"/>
      <c r="T30" s="45" t="s">
        <v>3</v>
      </c>
      <c r="U30" s="44">
        <v>22</v>
      </c>
      <c r="V30" s="44" t="s">
        <v>446</v>
      </c>
      <c r="W30" s="44">
        <v>122</v>
      </c>
      <c r="X30" s="45" t="s">
        <v>3</v>
      </c>
      <c r="Y30" s="44" t="s">
        <v>327</v>
      </c>
      <c r="Z30" s="45" t="s">
        <v>331</v>
      </c>
      <c r="AA30" s="44" t="s">
        <v>407</v>
      </c>
      <c r="AB30" s="44" t="s">
        <v>36</v>
      </c>
      <c r="AC30" s="44"/>
    </row>
    <row r="31" spans="1:29" ht="2.1" customHeight="1" thickBot="1" x14ac:dyDescent="0.4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Q31" s="14">
        <v>-90</v>
      </c>
      <c r="R31" s="44">
        <v>123</v>
      </c>
      <c r="S31" s="44">
        <v>1</v>
      </c>
      <c r="T31" s="45" t="s">
        <v>3</v>
      </c>
      <c r="U31" s="44">
        <v>23</v>
      </c>
      <c r="V31" s="44" t="s">
        <v>447</v>
      </c>
      <c r="W31" s="44">
        <v>123</v>
      </c>
      <c r="X31" s="45" t="s">
        <v>3</v>
      </c>
      <c r="Y31" s="44" t="s">
        <v>327</v>
      </c>
      <c r="Z31" s="45" t="s">
        <v>209</v>
      </c>
      <c r="AA31" s="44" t="s">
        <v>407</v>
      </c>
      <c r="AB31" s="44" t="s">
        <v>37</v>
      </c>
      <c r="AC31" s="44"/>
    </row>
    <row r="32" spans="1:29" ht="50.1" customHeight="1" thickBot="1" x14ac:dyDescent="0.45">
      <c r="A32" s="28"/>
      <c r="B32" s="29" t="s">
        <v>418</v>
      </c>
      <c r="C32" s="116" t="s">
        <v>686</v>
      </c>
      <c r="D32" s="29" t="s">
        <v>419</v>
      </c>
      <c r="E32" s="29"/>
      <c r="F32" s="31" t="s">
        <v>421</v>
      </c>
      <c r="G32" s="31" t="s">
        <v>420</v>
      </c>
      <c r="H32" s="32" t="s">
        <v>665</v>
      </c>
      <c r="I32" s="30" t="s">
        <v>690</v>
      </c>
      <c r="J32" s="30" t="s">
        <v>691</v>
      </c>
      <c r="K32" s="33" t="s">
        <v>670</v>
      </c>
      <c r="L32" s="34" t="s">
        <v>683</v>
      </c>
      <c r="M32" s="34" t="s">
        <v>684</v>
      </c>
      <c r="N32" s="34" t="s">
        <v>423</v>
      </c>
      <c r="O32" s="35" t="s">
        <v>424</v>
      </c>
      <c r="Q32" s="14" t="s">
        <v>592</v>
      </c>
      <c r="R32" s="44">
        <v>124</v>
      </c>
      <c r="S32" s="44">
        <v>1</v>
      </c>
      <c r="T32" s="45" t="s">
        <v>3</v>
      </c>
      <c r="U32" s="44">
        <v>24</v>
      </c>
      <c r="V32" s="44" t="s">
        <v>448</v>
      </c>
      <c r="W32" s="44">
        <v>124</v>
      </c>
      <c r="X32" s="45" t="s">
        <v>3</v>
      </c>
      <c r="Y32" s="44" t="s">
        <v>327</v>
      </c>
      <c r="Z32" s="45" t="s">
        <v>210</v>
      </c>
      <c r="AA32" s="44" t="s">
        <v>407</v>
      </c>
      <c r="AB32" s="44" t="s">
        <v>38</v>
      </c>
      <c r="AC32" s="44"/>
    </row>
    <row r="33" spans="1:29" ht="50.1" customHeight="1" x14ac:dyDescent="0.4">
      <c r="A33" s="36">
        <v>16</v>
      </c>
      <c r="B33" s="62" t="e">
        <f>VLOOKUP(C33,学校番号等!$E$2:$I$190,2,FALSE)</f>
        <v>#N/A</v>
      </c>
      <c r="C33" s="88" t="str">
        <f t="shared" ref="C33:C47" si="3">IF($I$3="","",$I$3)</f>
        <v/>
      </c>
      <c r="D33" s="89" t="e">
        <f>VLOOKUP(C33,学校番号等!$E$2:$I$190,5,FALSE)</f>
        <v>#N/A</v>
      </c>
      <c r="E33" s="89">
        <f t="shared" ref="E33:E47" si="4">$I$3</f>
        <v>0</v>
      </c>
      <c r="F33" s="90"/>
      <c r="G33" s="90"/>
      <c r="H33" s="90"/>
      <c r="I33" s="90"/>
      <c r="J33" s="91"/>
      <c r="K33" s="91"/>
      <c r="L33" s="92"/>
      <c r="M33" s="92"/>
      <c r="N33" s="90"/>
      <c r="O33" s="93"/>
      <c r="Q33" s="14"/>
      <c r="R33" s="44">
        <v>125</v>
      </c>
      <c r="S33" s="44">
        <v>1</v>
      </c>
      <c r="T33" s="45" t="s">
        <v>3</v>
      </c>
      <c r="U33" s="44">
        <v>25</v>
      </c>
      <c r="V33" s="44" t="s">
        <v>449</v>
      </c>
      <c r="W33" s="44">
        <v>125</v>
      </c>
      <c r="X33" s="45" t="s">
        <v>3</v>
      </c>
      <c r="Y33" s="44" t="s">
        <v>327</v>
      </c>
      <c r="Z33" s="45" t="s">
        <v>211</v>
      </c>
      <c r="AA33" s="44" t="s">
        <v>407</v>
      </c>
      <c r="AB33" s="44" t="s">
        <v>39</v>
      </c>
      <c r="AC33" s="44"/>
    </row>
    <row r="34" spans="1:29" ht="50.1" customHeight="1" x14ac:dyDescent="0.4">
      <c r="A34" s="46">
        <v>17</v>
      </c>
      <c r="B34" s="17" t="e">
        <f>VLOOKUP(C34,学校番号等!$E$2:$I$190,2,FALSE)</f>
        <v>#N/A</v>
      </c>
      <c r="C34" s="88" t="str">
        <f t="shared" si="3"/>
        <v/>
      </c>
      <c r="D34" s="94" t="e">
        <f>VLOOKUP(C34,学校番号等!$E$2:$I$190,5,FALSE)</f>
        <v>#N/A</v>
      </c>
      <c r="E34" s="94">
        <f t="shared" si="4"/>
        <v>0</v>
      </c>
      <c r="F34" s="95"/>
      <c r="G34" s="95"/>
      <c r="H34" s="95"/>
      <c r="I34" s="95"/>
      <c r="J34" s="96"/>
      <c r="K34" s="96"/>
      <c r="L34" s="97"/>
      <c r="M34" s="97"/>
      <c r="N34" s="95"/>
      <c r="O34" s="98"/>
      <c r="Q34" s="14"/>
      <c r="R34" s="44">
        <v>126</v>
      </c>
      <c r="S34" s="44">
        <v>1</v>
      </c>
      <c r="T34" s="45" t="s">
        <v>3</v>
      </c>
      <c r="U34" s="44">
        <v>26</v>
      </c>
      <c r="V34" s="44" t="s">
        <v>450</v>
      </c>
      <c r="W34" s="44">
        <v>126</v>
      </c>
      <c r="X34" s="45" t="s">
        <v>3</v>
      </c>
      <c r="Y34" s="44" t="s">
        <v>327</v>
      </c>
      <c r="Z34" s="45" t="s">
        <v>332</v>
      </c>
      <c r="AA34" s="44" t="s">
        <v>407</v>
      </c>
      <c r="AB34" s="44" t="s">
        <v>40</v>
      </c>
      <c r="AC34" s="44"/>
    </row>
    <row r="35" spans="1:29" ht="50.1" customHeight="1" x14ac:dyDescent="0.4">
      <c r="A35" s="46">
        <v>18</v>
      </c>
      <c r="B35" s="17" t="e">
        <f>VLOOKUP(C35,学校番号等!$E$2:$I$190,2,FALSE)</f>
        <v>#N/A</v>
      </c>
      <c r="C35" s="88" t="str">
        <f t="shared" si="3"/>
        <v/>
      </c>
      <c r="D35" s="94" t="e">
        <f>VLOOKUP(C35,学校番号等!$E$2:$I$190,5,FALSE)</f>
        <v>#N/A</v>
      </c>
      <c r="E35" s="94">
        <f t="shared" si="4"/>
        <v>0</v>
      </c>
      <c r="F35" s="95"/>
      <c r="G35" s="95"/>
      <c r="H35" s="95"/>
      <c r="I35" s="95"/>
      <c r="J35" s="96"/>
      <c r="K35" s="96"/>
      <c r="L35" s="97"/>
      <c r="M35" s="97"/>
      <c r="N35" s="95"/>
      <c r="O35" s="98"/>
      <c r="Q35" s="14">
        <v>-40</v>
      </c>
      <c r="R35" s="44">
        <v>127</v>
      </c>
      <c r="S35" s="44">
        <v>1</v>
      </c>
      <c r="T35" s="45" t="s">
        <v>3</v>
      </c>
      <c r="U35" s="44">
        <v>27</v>
      </c>
      <c r="V35" s="44" t="s">
        <v>451</v>
      </c>
      <c r="W35" s="44">
        <v>127</v>
      </c>
      <c r="X35" s="45" t="s">
        <v>3</v>
      </c>
      <c r="Y35" s="44" t="s">
        <v>327</v>
      </c>
      <c r="Z35" s="45" t="s">
        <v>212</v>
      </c>
      <c r="AA35" s="44" t="s">
        <v>407</v>
      </c>
      <c r="AB35" s="44" t="s">
        <v>41</v>
      </c>
      <c r="AC35" s="44"/>
    </row>
    <row r="36" spans="1:29" ht="50.1" customHeight="1" x14ac:dyDescent="0.4">
      <c r="A36" s="46">
        <v>19</v>
      </c>
      <c r="B36" s="17" t="e">
        <f>VLOOKUP(C36,学校番号等!$E$2:$I$190,2,FALSE)</f>
        <v>#N/A</v>
      </c>
      <c r="C36" s="88" t="str">
        <f t="shared" si="3"/>
        <v/>
      </c>
      <c r="D36" s="94" t="e">
        <f>VLOOKUP(C36,学校番号等!$E$2:$I$190,5,FALSE)</f>
        <v>#N/A</v>
      </c>
      <c r="E36" s="94">
        <f t="shared" si="4"/>
        <v>0</v>
      </c>
      <c r="F36" s="95"/>
      <c r="G36" s="95"/>
      <c r="H36" s="95"/>
      <c r="I36" s="95"/>
      <c r="J36" s="96"/>
      <c r="K36" s="96"/>
      <c r="L36" s="97"/>
      <c r="M36" s="97"/>
      <c r="N36" s="95"/>
      <c r="O36" s="98"/>
      <c r="Q36" s="14">
        <v>-44</v>
      </c>
      <c r="R36" s="44">
        <v>128</v>
      </c>
      <c r="S36" s="44">
        <v>1</v>
      </c>
      <c r="T36" s="45" t="s">
        <v>3</v>
      </c>
      <c r="U36" s="44">
        <v>28</v>
      </c>
      <c r="V36" s="44" t="s">
        <v>452</v>
      </c>
      <c r="W36" s="44">
        <v>128</v>
      </c>
      <c r="X36" s="45" t="s">
        <v>3</v>
      </c>
      <c r="Y36" s="44" t="s">
        <v>327</v>
      </c>
      <c r="Z36" s="45" t="s">
        <v>213</v>
      </c>
      <c r="AA36" s="44" t="s">
        <v>407</v>
      </c>
      <c r="AB36" s="44" t="s">
        <v>42</v>
      </c>
      <c r="AC36" s="44"/>
    </row>
    <row r="37" spans="1:29" ht="50.1" customHeight="1" thickBot="1" x14ac:dyDescent="0.45">
      <c r="A37" s="54">
        <v>20</v>
      </c>
      <c r="B37" s="69" t="e">
        <f>VLOOKUP(C37,学校番号等!$E$2:$I$190,2,FALSE)</f>
        <v>#N/A</v>
      </c>
      <c r="C37" s="99" t="str">
        <f t="shared" si="3"/>
        <v/>
      </c>
      <c r="D37" s="100" t="e">
        <f>VLOOKUP(C37,学校番号等!$E$2:$I$190,5,FALSE)</f>
        <v>#N/A</v>
      </c>
      <c r="E37" s="100">
        <f t="shared" si="4"/>
        <v>0</v>
      </c>
      <c r="F37" s="101"/>
      <c r="G37" s="101"/>
      <c r="H37" s="101"/>
      <c r="I37" s="101"/>
      <c r="J37" s="102"/>
      <c r="K37" s="102"/>
      <c r="L37" s="103"/>
      <c r="M37" s="103"/>
      <c r="N37" s="101"/>
      <c r="O37" s="104"/>
      <c r="Q37" s="14">
        <v>-48</v>
      </c>
      <c r="R37" s="44">
        <v>129</v>
      </c>
      <c r="S37" s="44">
        <v>1</v>
      </c>
      <c r="T37" s="45" t="s">
        <v>3</v>
      </c>
      <c r="U37" s="44">
        <v>29</v>
      </c>
      <c r="V37" s="44" t="s">
        <v>453</v>
      </c>
      <c r="W37" s="44">
        <v>129</v>
      </c>
      <c r="X37" s="45" t="s">
        <v>3</v>
      </c>
      <c r="Y37" s="44" t="s">
        <v>327</v>
      </c>
      <c r="Z37" s="45" t="s">
        <v>214</v>
      </c>
      <c r="AA37" s="44" t="s">
        <v>407</v>
      </c>
      <c r="AB37" s="44" t="s">
        <v>43</v>
      </c>
      <c r="AC37" s="44"/>
    </row>
    <row r="38" spans="1:29" ht="50.1" customHeight="1" x14ac:dyDescent="0.4">
      <c r="A38" s="36">
        <v>21</v>
      </c>
      <c r="B38" s="62" t="e">
        <f>VLOOKUP(C38,学校番号等!$E$2:$I$190,2,FALSE)</f>
        <v>#N/A</v>
      </c>
      <c r="C38" s="105" t="str">
        <f t="shared" si="3"/>
        <v/>
      </c>
      <c r="D38" s="89" t="e">
        <f>VLOOKUP(C38,学校番号等!$E$2:$I$190,5,FALSE)</f>
        <v>#N/A</v>
      </c>
      <c r="E38" s="89">
        <f t="shared" si="4"/>
        <v>0</v>
      </c>
      <c r="F38" s="90"/>
      <c r="G38" s="90"/>
      <c r="H38" s="90"/>
      <c r="I38" s="90"/>
      <c r="J38" s="91"/>
      <c r="K38" s="91"/>
      <c r="L38" s="92"/>
      <c r="M38" s="92"/>
      <c r="N38" s="90"/>
      <c r="O38" s="93"/>
      <c r="Q38" s="14">
        <v>-52</v>
      </c>
      <c r="R38" s="44">
        <v>130</v>
      </c>
      <c r="S38" s="44">
        <v>1</v>
      </c>
      <c r="T38" s="45" t="s">
        <v>3</v>
      </c>
      <c r="U38" s="44">
        <v>30</v>
      </c>
      <c r="V38" s="44" t="s">
        <v>454</v>
      </c>
      <c r="W38" s="44">
        <v>130</v>
      </c>
      <c r="X38" s="45" t="s">
        <v>3</v>
      </c>
      <c r="Y38" s="44" t="s">
        <v>327</v>
      </c>
      <c r="Z38" s="45" t="s">
        <v>215</v>
      </c>
      <c r="AA38" s="44" t="s">
        <v>407</v>
      </c>
      <c r="AB38" s="44" t="s">
        <v>44</v>
      </c>
      <c r="AC38" s="44"/>
    </row>
    <row r="39" spans="1:29" ht="50.1" customHeight="1" x14ac:dyDescent="0.4">
      <c r="A39" s="46">
        <v>22</v>
      </c>
      <c r="B39" s="17" t="e">
        <f>VLOOKUP(C39,学校番号等!$E$2:$I$190,2,FALSE)</f>
        <v>#N/A</v>
      </c>
      <c r="C39" s="88" t="str">
        <f t="shared" si="3"/>
        <v/>
      </c>
      <c r="D39" s="94" t="e">
        <f>VLOOKUP(C39,学校番号等!$E$2:$I$190,5,FALSE)</f>
        <v>#N/A</v>
      </c>
      <c r="E39" s="94">
        <f t="shared" si="4"/>
        <v>0</v>
      </c>
      <c r="F39" s="95"/>
      <c r="G39" s="95"/>
      <c r="H39" s="95"/>
      <c r="I39" s="95"/>
      <c r="J39" s="96"/>
      <c r="K39" s="96"/>
      <c r="L39" s="97"/>
      <c r="M39" s="97"/>
      <c r="N39" s="95"/>
      <c r="O39" s="98"/>
      <c r="Q39" s="14">
        <v>-57</v>
      </c>
      <c r="R39" s="44">
        <v>131</v>
      </c>
      <c r="S39" s="44">
        <v>1</v>
      </c>
      <c r="T39" s="45" t="s">
        <v>3</v>
      </c>
      <c r="U39" s="44">
        <v>31</v>
      </c>
      <c r="V39" s="44" t="s">
        <v>455</v>
      </c>
      <c r="W39" s="44">
        <v>131</v>
      </c>
      <c r="X39" s="45" t="s">
        <v>3</v>
      </c>
      <c r="Y39" s="44" t="s">
        <v>327</v>
      </c>
      <c r="Z39" s="45" t="s">
        <v>333</v>
      </c>
      <c r="AA39" s="44" t="s">
        <v>407</v>
      </c>
      <c r="AB39" s="44" t="s">
        <v>45</v>
      </c>
      <c r="AC39" s="44"/>
    </row>
    <row r="40" spans="1:29" ht="50.1" customHeight="1" x14ac:dyDescent="0.4">
      <c r="A40" s="46">
        <v>23</v>
      </c>
      <c r="B40" s="17" t="e">
        <f>VLOOKUP(C40,学校番号等!$E$2:$I$190,2,FALSE)</f>
        <v>#N/A</v>
      </c>
      <c r="C40" s="88" t="str">
        <f t="shared" si="3"/>
        <v/>
      </c>
      <c r="D40" s="94" t="e">
        <f>VLOOKUP(C40,学校番号等!$E$2:$I$190,5,FALSE)</f>
        <v>#N/A</v>
      </c>
      <c r="E40" s="94">
        <f t="shared" si="4"/>
        <v>0</v>
      </c>
      <c r="F40" s="95"/>
      <c r="G40" s="95"/>
      <c r="H40" s="95"/>
      <c r="I40" s="95"/>
      <c r="J40" s="96"/>
      <c r="K40" s="96"/>
      <c r="L40" s="97"/>
      <c r="M40" s="97"/>
      <c r="N40" s="95"/>
      <c r="O40" s="98"/>
      <c r="Q40" s="14">
        <v>-63</v>
      </c>
      <c r="R40" s="44">
        <v>132</v>
      </c>
      <c r="S40" s="44">
        <v>1</v>
      </c>
      <c r="T40" s="45" t="s">
        <v>3</v>
      </c>
      <c r="U40" s="44">
        <v>32</v>
      </c>
      <c r="V40" s="44" t="s">
        <v>456</v>
      </c>
      <c r="W40" s="44">
        <v>132</v>
      </c>
      <c r="X40" s="45" t="s">
        <v>3</v>
      </c>
      <c r="Y40" s="44" t="s">
        <v>327</v>
      </c>
      <c r="Z40" s="45" t="s">
        <v>216</v>
      </c>
      <c r="AA40" s="44" t="s">
        <v>407</v>
      </c>
      <c r="AB40" s="44" t="s">
        <v>46</v>
      </c>
      <c r="AC40" s="44"/>
    </row>
    <row r="41" spans="1:29" ht="50.1" customHeight="1" x14ac:dyDescent="0.4">
      <c r="A41" s="46">
        <v>24</v>
      </c>
      <c r="B41" s="17" t="e">
        <f>VLOOKUP(C41,学校番号等!$E$2:$I$190,2,FALSE)</f>
        <v>#N/A</v>
      </c>
      <c r="C41" s="88" t="str">
        <f t="shared" si="3"/>
        <v/>
      </c>
      <c r="D41" s="94" t="e">
        <f>VLOOKUP(C41,学校番号等!$E$2:$I$190,5,FALSE)</f>
        <v>#N/A</v>
      </c>
      <c r="E41" s="94">
        <f t="shared" si="4"/>
        <v>0</v>
      </c>
      <c r="F41" s="95"/>
      <c r="G41" s="95"/>
      <c r="H41" s="95"/>
      <c r="I41" s="95"/>
      <c r="J41" s="96"/>
      <c r="K41" s="96"/>
      <c r="L41" s="97"/>
      <c r="M41" s="97"/>
      <c r="N41" s="95"/>
      <c r="O41" s="98"/>
      <c r="Q41" s="14">
        <v>-70</v>
      </c>
      <c r="R41" s="44">
        <v>133</v>
      </c>
      <c r="S41" s="44">
        <v>1</v>
      </c>
      <c r="T41" s="45" t="s">
        <v>3</v>
      </c>
      <c r="U41" s="44">
        <v>33</v>
      </c>
      <c r="V41" s="44" t="s">
        <v>457</v>
      </c>
      <c r="W41" s="44">
        <v>133</v>
      </c>
      <c r="X41" s="45" t="s">
        <v>3</v>
      </c>
      <c r="Y41" s="44" t="s">
        <v>327</v>
      </c>
      <c r="Z41" s="45" t="s">
        <v>217</v>
      </c>
      <c r="AA41" s="44" t="s">
        <v>407</v>
      </c>
      <c r="AB41" s="44" t="s">
        <v>47</v>
      </c>
      <c r="AC41" s="44"/>
    </row>
    <row r="42" spans="1:29" ht="50.1" customHeight="1" thickBot="1" x14ac:dyDescent="0.45">
      <c r="A42" s="54">
        <v>25</v>
      </c>
      <c r="B42" s="69" t="e">
        <f>VLOOKUP(C42,学校番号等!$E$2:$I$190,2,FALSE)</f>
        <v>#N/A</v>
      </c>
      <c r="C42" s="99" t="str">
        <f t="shared" si="3"/>
        <v/>
      </c>
      <c r="D42" s="100" t="e">
        <f>VLOOKUP(C42,学校番号等!$E$2:$I$190,5,FALSE)</f>
        <v>#N/A</v>
      </c>
      <c r="E42" s="100">
        <f t="shared" si="4"/>
        <v>0</v>
      </c>
      <c r="F42" s="101"/>
      <c r="G42" s="101"/>
      <c r="H42" s="101"/>
      <c r="I42" s="101"/>
      <c r="J42" s="102"/>
      <c r="K42" s="102"/>
      <c r="L42" s="103"/>
      <c r="M42" s="103"/>
      <c r="N42" s="101"/>
      <c r="O42" s="104"/>
      <c r="Q42" s="14" t="s">
        <v>591</v>
      </c>
      <c r="R42" s="44">
        <v>134</v>
      </c>
      <c r="S42" s="44">
        <v>1</v>
      </c>
      <c r="T42" s="45" t="s">
        <v>3</v>
      </c>
      <c r="U42" s="44">
        <v>34</v>
      </c>
      <c r="V42" s="44" t="s">
        <v>458</v>
      </c>
      <c r="W42" s="44">
        <v>134</v>
      </c>
      <c r="X42" s="45" t="s">
        <v>3</v>
      </c>
      <c r="Y42" s="44" t="s">
        <v>327</v>
      </c>
      <c r="Z42" s="45" t="s">
        <v>218</v>
      </c>
      <c r="AA42" s="44" t="s">
        <v>407</v>
      </c>
      <c r="AB42" s="44" t="s">
        <v>48</v>
      </c>
      <c r="AC42" s="44"/>
    </row>
    <row r="43" spans="1:29" ht="50.1" customHeight="1" x14ac:dyDescent="0.4">
      <c r="A43" s="36">
        <v>26</v>
      </c>
      <c r="B43" s="62" t="e">
        <f>VLOOKUP(C43,学校番号等!$E$2:$I$190,2,FALSE)</f>
        <v>#N/A</v>
      </c>
      <c r="C43" s="105" t="str">
        <f t="shared" si="3"/>
        <v/>
      </c>
      <c r="D43" s="89" t="e">
        <f>VLOOKUP(C43,学校番号等!$E$2:$I$190,5,FALSE)</f>
        <v>#N/A</v>
      </c>
      <c r="E43" s="89">
        <f t="shared" si="4"/>
        <v>0</v>
      </c>
      <c r="F43" s="90"/>
      <c r="G43" s="90"/>
      <c r="H43" s="90"/>
      <c r="I43" s="90"/>
      <c r="J43" s="91"/>
      <c r="K43" s="91"/>
      <c r="L43" s="92"/>
      <c r="M43" s="92"/>
      <c r="N43" s="90"/>
      <c r="O43" s="93"/>
      <c r="Q43" s="14"/>
      <c r="R43" s="44">
        <v>135</v>
      </c>
      <c r="S43" s="44">
        <v>1</v>
      </c>
      <c r="T43" s="45" t="s">
        <v>3</v>
      </c>
      <c r="U43" s="44">
        <v>35</v>
      </c>
      <c r="V43" s="44" t="s">
        <v>459</v>
      </c>
      <c r="W43" s="44">
        <v>135</v>
      </c>
      <c r="X43" s="45" t="s">
        <v>3</v>
      </c>
      <c r="Y43" s="44" t="s">
        <v>327</v>
      </c>
      <c r="Z43" s="45" t="s">
        <v>219</v>
      </c>
      <c r="AA43" s="44" t="s">
        <v>407</v>
      </c>
      <c r="AB43" s="44" t="s">
        <v>49</v>
      </c>
      <c r="AC43" s="44"/>
    </row>
    <row r="44" spans="1:29" ht="50.1" customHeight="1" x14ac:dyDescent="0.4">
      <c r="A44" s="46">
        <v>27</v>
      </c>
      <c r="B44" s="17" t="e">
        <f>VLOOKUP(C44,学校番号等!$E$2:$I$190,2,FALSE)</f>
        <v>#N/A</v>
      </c>
      <c r="C44" s="88" t="str">
        <f t="shared" si="3"/>
        <v/>
      </c>
      <c r="D44" s="94" t="e">
        <f>VLOOKUP(C44,学校番号等!$E$2:$I$190,5,FALSE)</f>
        <v>#N/A</v>
      </c>
      <c r="E44" s="94">
        <f t="shared" si="4"/>
        <v>0</v>
      </c>
      <c r="F44" s="95"/>
      <c r="G44" s="95"/>
      <c r="H44" s="95"/>
      <c r="I44" s="95"/>
      <c r="J44" s="96"/>
      <c r="K44" s="96"/>
      <c r="L44" s="97"/>
      <c r="M44" s="97"/>
      <c r="N44" s="95"/>
      <c r="O44" s="98"/>
      <c r="Q44" s="14"/>
      <c r="R44" s="44">
        <v>136</v>
      </c>
      <c r="S44" s="44">
        <v>1</v>
      </c>
      <c r="T44" s="45" t="s">
        <v>3</v>
      </c>
      <c r="U44" s="44">
        <v>36</v>
      </c>
      <c r="V44" s="44" t="s">
        <v>460</v>
      </c>
      <c r="W44" s="44">
        <v>136</v>
      </c>
      <c r="X44" s="45" t="s">
        <v>3</v>
      </c>
      <c r="Y44" s="44" t="s">
        <v>327</v>
      </c>
      <c r="Z44" s="45" t="s">
        <v>220</v>
      </c>
      <c r="AA44" s="44" t="s">
        <v>407</v>
      </c>
      <c r="AB44" s="44" t="s">
        <v>50</v>
      </c>
      <c r="AC44" s="44"/>
    </row>
    <row r="45" spans="1:29" ht="50.1" customHeight="1" x14ac:dyDescent="0.4">
      <c r="A45" s="46">
        <v>28</v>
      </c>
      <c r="B45" s="17" t="e">
        <f>VLOOKUP(C45,学校番号等!$E$2:$I$190,2,FALSE)</f>
        <v>#N/A</v>
      </c>
      <c r="C45" s="88" t="str">
        <f t="shared" si="3"/>
        <v/>
      </c>
      <c r="D45" s="94" t="e">
        <f>VLOOKUP(C45,学校番号等!$E$2:$I$190,5,FALSE)</f>
        <v>#N/A</v>
      </c>
      <c r="E45" s="94">
        <f t="shared" si="4"/>
        <v>0</v>
      </c>
      <c r="F45" s="95"/>
      <c r="G45" s="95"/>
      <c r="H45" s="95"/>
      <c r="I45" s="95"/>
      <c r="J45" s="96"/>
      <c r="K45" s="96"/>
      <c r="L45" s="97"/>
      <c r="M45" s="97"/>
      <c r="N45" s="95"/>
      <c r="O45" s="98"/>
      <c r="Q45" s="44"/>
      <c r="R45" s="44">
        <v>137</v>
      </c>
      <c r="S45" s="44">
        <v>1</v>
      </c>
      <c r="T45" s="45" t="s">
        <v>3</v>
      </c>
      <c r="U45" s="44">
        <v>37</v>
      </c>
      <c r="V45" s="44" t="s">
        <v>461</v>
      </c>
      <c r="W45" s="44">
        <v>137</v>
      </c>
      <c r="X45" s="45" t="s">
        <v>3</v>
      </c>
      <c r="Y45" s="44" t="s">
        <v>327</v>
      </c>
      <c r="Z45" s="45" t="s">
        <v>221</v>
      </c>
      <c r="AA45" s="44" t="s">
        <v>407</v>
      </c>
      <c r="AB45" s="44" t="s">
        <v>51</v>
      </c>
      <c r="AC45" s="44"/>
    </row>
    <row r="46" spans="1:29" ht="50.1" customHeight="1" x14ac:dyDescent="0.4">
      <c r="A46" s="46">
        <v>29</v>
      </c>
      <c r="B46" s="17" t="e">
        <f>VLOOKUP(C46,学校番号等!$E$2:$I$190,2,FALSE)</f>
        <v>#N/A</v>
      </c>
      <c r="C46" s="88" t="str">
        <f t="shared" si="3"/>
        <v/>
      </c>
      <c r="D46" s="94" t="e">
        <f>VLOOKUP(C46,学校番号等!$E$2:$I$190,5,FALSE)</f>
        <v>#N/A</v>
      </c>
      <c r="E46" s="94">
        <f t="shared" si="4"/>
        <v>0</v>
      </c>
      <c r="F46" s="95"/>
      <c r="G46" s="95"/>
      <c r="H46" s="95"/>
      <c r="I46" s="95"/>
      <c r="J46" s="96"/>
      <c r="K46" s="96"/>
      <c r="L46" s="97"/>
      <c r="M46" s="97"/>
      <c r="N46" s="95"/>
      <c r="O46" s="98"/>
      <c r="Q46" s="14" t="s">
        <v>423</v>
      </c>
      <c r="R46" s="44">
        <v>138</v>
      </c>
      <c r="S46" s="44">
        <v>1</v>
      </c>
      <c r="T46" s="45" t="s">
        <v>3</v>
      </c>
      <c r="U46" s="44">
        <v>38</v>
      </c>
      <c r="V46" s="44" t="s">
        <v>462</v>
      </c>
      <c r="W46" s="44">
        <v>138</v>
      </c>
      <c r="X46" s="45" t="s">
        <v>3</v>
      </c>
      <c r="Y46" s="44" t="s">
        <v>327</v>
      </c>
      <c r="Z46" s="45" t="s">
        <v>222</v>
      </c>
      <c r="AA46" s="44" t="s">
        <v>407</v>
      </c>
      <c r="AB46" s="44" t="s">
        <v>52</v>
      </c>
      <c r="AC46" s="44"/>
    </row>
    <row r="47" spans="1:29" ht="50.1" customHeight="1" thickBot="1" x14ac:dyDescent="0.45">
      <c r="A47" s="54">
        <v>30</v>
      </c>
      <c r="B47" s="69" t="e">
        <f>VLOOKUP(C47,学校番号等!$E$2:$I$190,2,FALSE)</f>
        <v>#N/A</v>
      </c>
      <c r="C47" s="99" t="str">
        <f t="shared" si="3"/>
        <v/>
      </c>
      <c r="D47" s="100" t="e">
        <f>VLOOKUP(C47,学校番号等!$E$2:$I$190,5,FALSE)</f>
        <v>#N/A</v>
      </c>
      <c r="E47" s="100">
        <f t="shared" si="4"/>
        <v>0</v>
      </c>
      <c r="F47" s="101"/>
      <c r="G47" s="101"/>
      <c r="H47" s="101"/>
      <c r="I47" s="101"/>
      <c r="J47" s="102"/>
      <c r="K47" s="102"/>
      <c r="L47" s="103"/>
      <c r="M47" s="103"/>
      <c r="N47" s="101"/>
      <c r="O47" s="104"/>
      <c r="Q47" s="14" t="s">
        <v>610</v>
      </c>
      <c r="R47" s="44">
        <v>139</v>
      </c>
      <c r="S47" s="44">
        <v>1</v>
      </c>
      <c r="T47" s="45" t="s">
        <v>3</v>
      </c>
      <c r="U47" s="44">
        <v>39</v>
      </c>
      <c r="V47" s="44" t="s">
        <v>463</v>
      </c>
      <c r="W47" s="44">
        <v>139</v>
      </c>
      <c r="X47" s="45" t="s">
        <v>3</v>
      </c>
      <c r="Y47" s="44" t="s">
        <v>327</v>
      </c>
      <c r="Z47" s="45" t="s">
        <v>223</v>
      </c>
      <c r="AA47" s="44" t="s">
        <v>407</v>
      </c>
      <c r="AB47" s="44" t="s">
        <v>53</v>
      </c>
      <c r="AC47" s="44"/>
    </row>
    <row r="48" spans="1:29" ht="2.1" customHeight="1" x14ac:dyDescent="0.4">
      <c r="Q48" s="14" t="s">
        <v>611</v>
      </c>
      <c r="R48" s="44">
        <v>140</v>
      </c>
      <c r="S48" s="44">
        <v>1</v>
      </c>
      <c r="T48" s="45" t="s">
        <v>3</v>
      </c>
      <c r="U48" s="44">
        <v>40</v>
      </c>
      <c r="V48" s="44" t="s">
        <v>464</v>
      </c>
      <c r="W48" s="44">
        <v>140</v>
      </c>
      <c r="X48" s="45" t="s">
        <v>3</v>
      </c>
      <c r="Y48" s="44" t="s">
        <v>327</v>
      </c>
      <c r="Z48" s="45" t="s">
        <v>334</v>
      </c>
      <c r="AA48" s="44" t="s">
        <v>407</v>
      </c>
      <c r="AB48" s="44" t="s">
        <v>54</v>
      </c>
      <c r="AC48" s="44"/>
    </row>
    <row r="49" spans="1:29" ht="39.950000000000003" customHeight="1" x14ac:dyDescent="0.4">
      <c r="C49" s="70" t="s">
        <v>671</v>
      </c>
      <c r="J49" s="71" t="s">
        <v>672</v>
      </c>
      <c r="K49" s="133">
        <f>K24</f>
        <v>0</v>
      </c>
      <c r="L49" s="133"/>
      <c r="M49" s="133"/>
      <c r="N49" s="133"/>
      <c r="Q49" s="14" t="s">
        <v>612</v>
      </c>
      <c r="R49" s="44">
        <v>141</v>
      </c>
      <c r="S49" s="44">
        <v>1</v>
      </c>
      <c r="T49" s="45" t="s">
        <v>3</v>
      </c>
      <c r="U49" s="44">
        <v>41</v>
      </c>
      <c r="V49" s="44" t="s">
        <v>465</v>
      </c>
      <c r="W49" s="44">
        <v>141</v>
      </c>
      <c r="X49" s="45" t="s">
        <v>3</v>
      </c>
      <c r="Y49" s="44" t="s">
        <v>327</v>
      </c>
      <c r="Z49" s="45" t="s">
        <v>224</v>
      </c>
      <c r="AA49" s="44" t="s">
        <v>407</v>
      </c>
      <c r="AB49" s="44" t="s">
        <v>55</v>
      </c>
      <c r="AC49" s="44"/>
    </row>
    <row r="50" spans="1:29" ht="39.950000000000003" customHeight="1" x14ac:dyDescent="0.4">
      <c r="C50" s="106"/>
      <c r="F50" s="117" t="str">
        <f>F25</f>
        <v>メールで送る際の文書名は（○○中（道場）県下柔道中学体重別選手権大会申込）でお願いします。</v>
      </c>
      <c r="G50" s="117"/>
      <c r="H50" s="117"/>
      <c r="I50" s="117"/>
      <c r="J50" s="117"/>
      <c r="K50" s="117"/>
      <c r="L50" s="117"/>
      <c r="M50" s="45"/>
      <c r="N50" s="45"/>
      <c r="O50" s="45"/>
      <c r="Q50" s="44"/>
      <c r="R50" s="44">
        <v>142</v>
      </c>
      <c r="S50" s="44">
        <v>1</v>
      </c>
      <c r="T50" s="45" t="s">
        <v>3</v>
      </c>
      <c r="U50" s="44">
        <v>42</v>
      </c>
      <c r="V50" s="44" t="s">
        <v>466</v>
      </c>
      <c r="W50" s="44">
        <v>142</v>
      </c>
      <c r="X50" s="45" t="s">
        <v>3</v>
      </c>
      <c r="Y50" s="44" t="s">
        <v>327</v>
      </c>
      <c r="Z50" s="45" t="s">
        <v>225</v>
      </c>
      <c r="AA50" s="44" t="s">
        <v>407</v>
      </c>
      <c r="AB50" s="44" t="s">
        <v>56</v>
      </c>
      <c r="AC50" s="44"/>
    </row>
    <row r="51" spans="1:29" ht="39.950000000000003" customHeight="1" x14ac:dyDescent="0.4">
      <c r="A51" s="143" t="str">
        <f>$A$1</f>
        <v>令和5年度　第6回県下中学柔道体重別選手権大会　参加申込書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1" t="s">
        <v>622</v>
      </c>
      <c r="L51" s="73"/>
      <c r="M51" s="141" t="s">
        <v>623</v>
      </c>
      <c r="N51" s="142"/>
      <c r="O51" s="142"/>
      <c r="Q51" s="14" t="s">
        <v>424</v>
      </c>
      <c r="R51" s="44">
        <v>143</v>
      </c>
      <c r="S51" s="44">
        <v>1</v>
      </c>
      <c r="T51" s="45" t="s">
        <v>3</v>
      </c>
      <c r="U51" s="44">
        <v>43</v>
      </c>
      <c r="V51" s="44" t="s">
        <v>467</v>
      </c>
      <c r="W51" s="44">
        <v>143</v>
      </c>
      <c r="X51" s="45" t="s">
        <v>3</v>
      </c>
      <c r="Y51" s="44" t="s">
        <v>327</v>
      </c>
      <c r="Z51" s="45" t="s">
        <v>335</v>
      </c>
      <c r="AA51" s="44" t="s">
        <v>407</v>
      </c>
      <c r="AB51" s="44" t="s">
        <v>57</v>
      </c>
      <c r="AC51" s="44"/>
    </row>
    <row r="52" spans="1:29" ht="2.1" customHeight="1" thickBot="1" x14ac:dyDescent="0.45">
      <c r="J52" s="11"/>
      <c r="K52" s="11"/>
      <c r="L52" s="15"/>
      <c r="M52" s="16"/>
      <c r="N52" s="16"/>
      <c r="O52" s="16"/>
      <c r="Q52" s="14" t="s">
        <v>593</v>
      </c>
      <c r="R52" s="44">
        <v>144</v>
      </c>
      <c r="S52" s="44">
        <v>1</v>
      </c>
      <c r="T52" s="45" t="s">
        <v>3</v>
      </c>
      <c r="U52" s="44">
        <v>44</v>
      </c>
      <c r="V52" s="44" t="s">
        <v>468</v>
      </c>
      <c r="W52" s="44">
        <v>144</v>
      </c>
      <c r="X52" s="45" t="s">
        <v>347</v>
      </c>
      <c r="Y52" s="44" t="s">
        <v>327</v>
      </c>
      <c r="Z52" s="45" t="s">
        <v>189</v>
      </c>
      <c r="AA52" s="44" t="s">
        <v>407</v>
      </c>
      <c r="AB52" s="44" t="s">
        <v>58</v>
      </c>
      <c r="AC52" s="44"/>
    </row>
    <row r="53" spans="1:29" ht="39.950000000000003" customHeight="1" x14ac:dyDescent="0.4">
      <c r="A53" s="74" t="str">
        <f t="shared" ref="A53:B55" si="5">A3</f>
        <v>郡市名</v>
      </c>
      <c r="B53" s="130">
        <f t="shared" si="5"/>
        <v>0</v>
      </c>
      <c r="C53" s="131"/>
      <c r="D53" s="132"/>
      <c r="E53" s="75"/>
      <c r="F53" s="138" t="str">
        <f>F3</f>
        <v>←学校や地域クラブ活動の
　住所で選ぶ</v>
      </c>
      <c r="G53" s="154"/>
      <c r="H53" s="107" t="str">
        <f>H3</f>
        <v>学校名
（地域クラブ活動）</v>
      </c>
      <c r="I53" s="136">
        <f>I3</f>
        <v>0</v>
      </c>
      <c r="J53" s="137"/>
      <c r="K53" s="138" t="str">
        <f>K3</f>
        <v>←学校の場合、プルダウンリストから
　選ぶ。地域クラブ活動の場合は直接入力。</v>
      </c>
      <c r="L53" s="139"/>
      <c r="M53" s="140"/>
      <c r="N53" s="108" t="str">
        <f>N3</f>
        <v>団体戦出場</v>
      </c>
      <c r="O53" s="78">
        <f>O3</f>
        <v>0</v>
      </c>
      <c r="Q53" s="14" t="s">
        <v>594</v>
      </c>
      <c r="R53" s="44">
        <v>145</v>
      </c>
      <c r="S53" s="44">
        <v>1</v>
      </c>
      <c r="T53" s="45" t="s">
        <v>3</v>
      </c>
      <c r="U53" s="44">
        <v>45</v>
      </c>
      <c r="V53" s="44" t="s">
        <v>469</v>
      </c>
      <c r="W53" s="44">
        <v>145</v>
      </c>
      <c r="X53" s="45" t="s">
        <v>347</v>
      </c>
      <c r="Y53" s="44" t="s">
        <v>327</v>
      </c>
      <c r="Z53" s="45" t="s">
        <v>336</v>
      </c>
      <c r="AA53" s="44" t="s">
        <v>407</v>
      </c>
      <c r="AB53" s="44" t="s">
        <v>59</v>
      </c>
      <c r="AC53" s="44"/>
    </row>
    <row r="54" spans="1:29" ht="39.950000000000003" customHeight="1" x14ac:dyDescent="0.4">
      <c r="A54" s="79" t="str">
        <f t="shared" si="5"/>
        <v>所在地</v>
      </c>
      <c r="B54" s="153">
        <f t="shared" si="5"/>
        <v>0</v>
      </c>
      <c r="C54" s="153"/>
      <c r="D54" s="153"/>
      <c r="E54" s="153"/>
      <c r="F54" s="153"/>
      <c r="G54" s="153"/>
      <c r="H54" s="153"/>
      <c r="I54" s="109" t="str">
        <f>I4</f>
        <v>電話</v>
      </c>
      <c r="J54" s="134">
        <f>J4</f>
        <v>0</v>
      </c>
      <c r="K54" s="135"/>
      <c r="L54" s="80" t="str">
        <f>L4</f>
        <v>FAX</v>
      </c>
      <c r="M54" s="153">
        <f>M4</f>
        <v>0</v>
      </c>
      <c r="N54" s="153"/>
      <c r="O54" s="155"/>
      <c r="Q54" s="14" t="s">
        <v>595</v>
      </c>
      <c r="R54" s="44">
        <v>146</v>
      </c>
      <c r="S54" s="44">
        <v>1</v>
      </c>
      <c r="T54" s="45" t="s">
        <v>3</v>
      </c>
      <c r="U54" s="44">
        <v>46</v>
      </c>
      <c r="V54" s="44" t="s">
        <v>470</v>
      </c>
      <c r="W54" s="44">
        <v>146</v>
      </c>
      <c r="X54" s="45" t="s">
        <v>347</v>
      </c>
      <c r="Y54" s="44" t="s">
        <v>327</v>
      </c>
      <c r="Z54" s="45" t="s">
        <v>190</v>
      </c>
      <c r="AA54" s="44" t="s">
        <v>407</v>
      </c>
      <c r="AB54" s="44" t="s">
        <v>60</v>
      </c>
      <c r="AC54" s="44"/>
    </row>
    <row r="55" spans="1:29" ht="39.950000000000003" customHeight="1" thickBot="1" x14ac:dyDescent="0.45">
      <c r="A55" s="81" t="str">
        <f t="shared" si="5"/>
        <v>監督名</v>
      </c>
      <c r="B55" s="124">
        <f t="shared" si="5"/>
        <v>0</v>
      </c>
      <c r="C55" s="125"/>
      <c r="D55" s="125"/>
      <c r="E55" s="125"/>
      <c r="F55" s="125"/>
      <c r="G55" s="126"/>
      <c r="H55" s="82" t="str">
        <f>H5</f>
        <v>ふりがな</v>
      </c>
      <c r="I55" s="83">
        <f>I5</f>
        <v>0</v>
      </c>
      <c r="J55" s="110" t="str">
        <f>J5</f>
        <v>コーチ名</v>
      </c>
      <c r="K55" s="124">
        <f>K5</f>
        <v>0</v>
      </c>
      <c r="L55" s="125"/>
      <c r="M55" s="125"/>
      <c r="N55" s="125"/>
      <c r="O55" s="127"/>
      <c r="Q55" s="14" t="s">
        <v>596</v>
      </c>
      <c r="R55" s="44">
        <v>147</v>
      </c>
      <c r="S55" s="44">
        <v>1</v>
      </c>
      <c r="T55" s="45" t="s">
        <v>3</v>
      </c>
      <c r="U55" s="44">
        <v>47</v>
      </c>
      <c r="V55" s="44" t="s">
        <v>471</v>
      </c>
      <c r="W55" s="44">
        <v>147</v>
      </c>
      <c r="X55" s="45" t="s">
        <v>347</v>
      </c>
      <c r="Y55" s="44" t="s">
        <v>327</v>
      </c>
      <c r="Z55" s="45" t="s">
        <v>338</v>
      </c>
      <c r="AA55" s="44" t="s">
        <v>407</v>
      </c>
      <c r="AB55" s="44" t="s">
        <v>337</v>
      </c>
      <c r="AC55" s="44"/>
    </row>
    <row r="56" spans="1:29" ht="2.1" customHeight="1" thickBot="1" x14ac:dyDescent="0.45">
      <c r="Q56" s="14" t="s">
        <v>597</v>
      </c>
      <c r="R56" s="44">
        <v>148</v>
      </c>
      <c r="S56" s="44">
        <v>1</v>
      </c>
      <c r="T56" s="45" t="s">
        <v>3</v>
      </c>
      <c r="U56" s="44">
        <v>48</v>
      </c>
      <c r="V56" s="44" t="s">
        <v>472</v>
      </c>
      <c r="W56" s="44">
        <v>148</v>
      </c>
      <c r="X56" s="45" t="s">
        <v>347</v>
      </c>
      <c r="Y56" s="44" t="s">
        <v>327</v>
      </c>
      <c r="Z56" s="45" t="s">
        <v>339</v>
      </c>
      <c r="AA56" s="44" t="s">
        <v>407</v>
      </c>
      <c r="AB56" s="44" t="s">
        <v>61</v>
      </c>
      <c r="AC56" s="44"/>
    </row>
    <row r="57" spans="1:29" ht="50.1" customHeight="1" thickBot="1" x14ac:dyDescent="0.45">
      <c r="A57" s="28"/>
      <c r="B57" s="29" t="s">
        <v>418</v>
      </c>
      <c r="C57" s="116" t="s">
        <v>686</v>
      </c>
      <c r="D57" s="29" t="s">
        <v>419</v>
      </c>
      <c r="E57" s="29"/>
      <c r="F57" s="111" t="s">
        <v>421</v>
      </c>
      <c r="G57" s="111" t="s">
        <v>420</v>
      </c>
      <c r="H57" s="33" t="s">
        <v>665</v>
      </c>
      <c r="I57" s="30" t="s">
        <v>687</v>
      </c>
      <c r="J57" s="30" t="s">
        <v>688</v>
      </c>
      <c r="K57" s="33" t="s">
        <v>670</v>
      </c>
      <c r="L57" s="34" t="s">
        <v>422</v>
      </c>
      <c r="M57" s="34" t="s">
        <v>684</v>
      </c>
      <c r="N57" s="112" t="s">
        <v>423</v>
      </c>
      <c r="O57" s="113" t="s">
        <v>424</v>
      </c>
      <c r="Q57" s="14" t="s">
        <v>598</v>
      </c>
      <c r="R57" s="44">
        <v>149</v>
      </c>
      <c r="S57" s="44">
        <v>1</v>
      </c>
      <c r="T57" s="45" t="s">
        <v>3</v>
      </c>
      <c r="U57" s="44">
        <v>49</v>
      </c>
      <c r="V57" s="44" t="s">
        <v>473</v>
      </c>
      <c r="W57" s="44">
        <v>149</v>
      </c>
      <c r="X57" s="45" t="s">
        <v>347</v>
      </c>
      <c r="Y57" s="44" t="s">
        <v>327</v>
      </c>
      <c r="Z57" s="45" t="s">
        <v>340</v>
      </c>
      <c r="AA57" s="44" t="s">
        <v>407</v>
      </c>
      <c r="AB57" s="44" t="s">
        <v>62</v>
      </c>
      <c r="AC57" s="44"/>
    </row>
    <row r="58" spans="1:29" ht="50.1" customHeight="1" x14ac:dyDescent="0.4">
      <c r="A58" s="36">
        <v>31</v>
      </c>
      <c r="B58" s="62" t="e">
        <f>VLOOKUP(C58,学校番号等!$E$2:$I$190,2,FALSE)</f>
        <v>#N/A</v>
      </c>
      <c r="C58" s="105" t="str">
        <f t="shared" ref="C58:C72" si="6">IF($I$3="","",$I$3)</f>
        <v/>
      </c>
      <c r="D58" s="89" t="e">
        <f>VLOOKUP(C58,学校番号等!$E$2:$I$190,5,FALSE)</f>
        <v>#N/A</v>
      </c>
      <c r="E58" s="89">
        <f t="shared" ref="E58:E72" si="7">$I$3</f>
        <v>0</v>
      </c>
      <c r="F58" s="90"/>
      <c r="G58" s="90"/>
      <c r="H58" s="90"/>
      <c r="I58" s="90"/>
      <c r="J58" s="91"/>
      <c r="K58" s="91"/>
      <c r="L58" s="92"/>
      <c r="M58" s="92"/>
      <c r="N58" s="90"/>
      <c r="O58" s="93"/>
      <c r="Q58" s="44"/>
      <c r="R58" s="44">
        <v>150</v>
      </c>
      <c r="S58" s="44">
        <v>1</v>
      </c>
      <c r="T58" s="45" t="s">
        <v>3</v>
      </c>
      <c r="U58" s="44">
        <v>50</v>
      </c>
      <c r="V58" s="44" t="s">
        <v>474</v>
      </c>
      <c r="W58" s="44">
        <v>150</v>
      </c>
      <c r="X58" s="45" t="s">
        <v>347</v>
      </c>
      <c r="Y58" s="44" t="s">
        <v>327</v>
      </c>
      <c r="Z58" s="45" t="s">
        <v>341</v>
      </c>
      <c r="AA58" s="44" t="s">
        <v>407</v>
      </c>
      <c r="AB58" s="44" t="s">
        <v>63</v>
      </c>
      <c r="AC58" s="44"/>
    </row>
    <row r="59" spans="1:29" ht="50.1" customHeight="1" x14ac:dyDescent="0.4">
      <c r="A59" s="46">
        <v>32</v>
      </c>
      <c r="B59" s="17" t="e">
        <f>VLOOKUP(C59,学校番号等!$E$2:$I$190,2,FALSE)</f>
        <v>#N/A</v>
      </c>
      <c r="C59" s="88" t="str">
        <f t="shared" si="6"/>
        <v/>
      </c>
      <c r="D59" s="94" t="e">
        <f>VLOOKUP(C59,学校番号等!$E$2:$I$190,5,FALSE)</f>
        <v>#N/A</v>
      </c>
      <c r="E59" s="94">
        <f t="shared" si="7"/>
        <v>0</v>
      </c>
      <c r="F59" s="95"/>
      <c r="G59" s="95"/>
      <c r="H59" s="95"/>
      <c r="I59" s="95"/>
      <c r="J59" s="96"/>
      <c r="K59" s="96"/>
      <c r="L59" s="97"/>
      <c r="M59" s="97"/>
      <c r="N59" s="95"/>
      <c r="O59" s="98"/>
      <c r="Q59" s="14"/>
      <c r="R59" s="44">
        <v>151</v>
      </c>
      <c r="S59" s="44">
        <v>1</v>
      </c>
      <c r="T59" s="45" t="s">
        <v>3</v>
      </c>
      <c r="U59" s="44">
        <v>51</v>
      </c>
      <c r="V59" s="44" t="s">
        <v>475</v>
      </c>
      <c r="W59" s="44">
        <v>151</v>
      </c>
      <c r="X59" s="45" t="s">
        <v>347</v>
      </c>
      <c r="Y59" s="44" t="s">
        <v>327</v>
      </c>
      <c r="Z59" s="45" t="s">
        <v>342</v>
      </c>
      <c r="AA59" s="44" t="s">
        <v>407</v>
      </c>
      <c r="AB59" s="44" t="s">
        <v>64</v>
      </c>
      <c r="AC59" s="44"/>
    </row>
    <row r="60" spans="1:29" ht="50.1" customHeight="1" x14ac:dyDescent="0.4">
      <c r="A60" s="46">
        <v>33</v>
      </c>
      <c r="B60" s="17" t="e">
        <f>VLOOKUP(C60,学校番号等!$E$2:$I$190,2,FALSE)</f>
        <v>#N/A</v>
      </c>
      <c r="C60" s="88" t="str">
        <f t="shared" si="6"/>
        <v/>
      </c>
      <c r="D60" s="94" t="e">
        <f>VLOOKUP(C60,学校番号等!$E$2:$I$190,5,FALSE)</f>
        <v>#N/A</v>
      </c>
      <c r="E60" s="94">
        <f t="shared" si="7"/>
        <v>0</v>
      </c>
      <c r="F60" s="95"/>
      <c r="G60" s="95"/>
      <c r="H60" s="95"/>
      <c r="I60" s="95"/>
      <c r="J60" s="96"/>
      <c r="K60" s="96"/>
      <c r="L60" s="97"/>
      <c r="M60" s="97"/>
      <c r="N60" s="95"/>
      <c r="O60" s="98"/>
      <c r="Q60" s="14" t="s">
        <v>662</v>
      </c>
      <c r="R60" s="44">
        <v>152</v>
      </c>
      <c r="S60" s="44">
        <v>1</v>
      </c>
      <c r="T60" s="45" t="s">
        <v>3</v>
      </c>
      <c r="U60" s="44">
        <v>52</v>
      </c>
      <c r="V60" s="44" t="s">
        <v>476</v>
      </c>
      <c r="W60" s="44">
        <v>152</v>
      </c>
      <c r="X60" s="45" t="s">
        <v>347</v>
      </c>
      <c r="Y60" s="44" t="s">
        <v>327</v>
      </c>
      <c r="Z60" s="45" t="s">
        <v>344</v>
      </c>
      <c r="AA60" s="44" t="s">
        <v>407</v>
      </c>
      <c r="AB60" s="44" t="s">
        <v>343</v>
      </c>
      <c r="AC60" s="44"/>
    </row>
    <row r="61" spans="1:29" ht="50.1" customHeight="1" x14ac:dyDescent="0.4">
      <c r="A61" s="46">
        <v>34</v>
      </c>
      <c r="B61" s="17" t="e">
        <f>VLOOKUP(C61,学校番号等!$E$2:$I$190,2,FALSE)</f>
        <v>#N/A</v>
      </c>
      <c r="C61" s="88" t="str">
        <f t="shared" si="6"/>
        <v/>
      </c>
      <c r="D61" s="94" t="e">
        <f>VLOOKUP(C61,学校番号等!$E$2:$I$190,5,FALSE)</f>
        <v>#N/A</v>
      </c>
      <c r="E61" s="94">
        <f t="shared" si="7"/>
        <v>0</v>
      </c>
      <c r="F61" s="95"/>
      <c r="G61" s="95"/>
      <c r="H61" s="95"/>
      <c r="I61" s="95"/>
      <c r="J61" s="96"/>
      <c r="K61" s="96"/>
      <c r="L61" s="97"/>
      <c r="M61" s="97"/>
      <c r="N61" s="95"/>
      <c r="O61" s="98"/>
      <c r="Q61" s="14" t="s">
        <v>619</v>
      </c>
      <c r="R61" s="44">
        <v>153</v>
      </c>
      <c r="S61" s="44">
        <v>1</v>
      </c>
      <c r="T61" s="45" t="s">
        <v>3</v>
      </c>
      <c r="U61" s="44">
        <v>53</v>
      </c>
      <c r="V61" s="44" t="s">
        <v>477</v>
      </c>
      <c r="W61" s="44">
        <v>153</v>
      </c>
      <c r="X61" s="45" t="s">
        <v>346</v>
      </c>
      <c r="Y61" s="44" t="s">
        <v>327</v>
      </c>
      <c r="Z61" s="45" t="s">
        <v>345</v>
      </c>
      <c r="AA61" s="44" t="s">
        <v>407</v>
      </c>
      <c r="AB61" s="44" t="s">
        <v>65</v>
      </c>
      <c r="AC61" s="44"/>
    </row>
    <row r="62" spans="1:29" ht="50.1" customHeight="1" thickBot="1" x14ac:dyDescent="0.45">
      <c r="A62" s="54">
        <v>35</v>
      </c>
      <c r="B62" s="69" t="e">
        <f>VLOOKUP(C62,学校番号等!$E$2:$I$190,2,FALSE)</f>
        <v>#N/A</v>
      </c>
      <c r="C62" s="99" t="str">
        <f t="shared" si="6"/>
        <v/>
      </c>
      <c r="D62" s="100" t="e">
        <f>VLOOKUP(C62,学校番号等!$E$2:$I$190,5,FALSE)</f>
        <v>#N/A</v>
      </c>
      <c r="E62" s="100">
        <f t="shared" si="7"/>
        <v>0</v>
      </c>
      <c r="F62" s="101"/>
      <c r="G62" s="101"/>
      <c r="H62" s="101"/>
      <c r="I62" s="101"/>
      <c r="J62" s="102"/>
      <c r="K62" s="102"/>
      <c r="L62" s="103"/>
      <c r="M62" s="103"/>
      <c r="N62" s="101"/>
      <c r="O62" s="104"/>
      <c r="Q62" s="14" t="s">
        <v>620</v>
      </c>
      <c r="R62" s="44">
        <v>201</v>
      </c>
      <c r="S62" s="44">
        <v>2</v>
      </c>
      <c r="T62" s="45" t="s">
        <v>2</v>
      </c>
      <c r="U62" s="44">
        <v>1</v>
      </c>
      <c r="V62" s="44" t="s">
        <v>478</v>
      </c>
      <c r="W62" s="44">
        <v>201</v>
      </c>
      <c r="X62" s="45" t="s">
        <v>226</v>
      </c>
      <c r="Y62" s="44" t="s">
        <v>327</v>
      </c>
      <c r="Z62" s="45" t="s">
        <v>348</v>
      </c>
      <c r="AA62" s="44" t="s">
        <v>407</v>
      </c>
      <c r="AB62" s="44" t="s">
        <v>66</v>
      </c>
      <c r="AC62" s="44"/>
    </row>
    <row r="63" spans="1:29" ht="50.1" customHeight="1" x14ac:dyDescent="0.4">
      <c r="A63" s="36">
        <v>36</v>
      </c>
      <c r="B63" s="62" t="e">
        <f>VLOOKUP(C63,学校番号等!$E$2:$I$190,2,FALSE)</f>
        <v>#N/A</v>
      </c>
      <c r="C63" s="105" t="str">
        <f t="shared" si="6"/>
        <v/>
      </c>
      <c r="D63" s="89" t="e">
        <f>VLOOKUP(C63,学校番号等!$E$2:$I$190,5,FALSE)</f>
        <v>#N/A</v>
      </c>
      <c r="E63" s="89">
        <f t="shared" si="7"/>
        <v>0</v>
      </c>
      <c r="F63" s="90"/>
      <c r="G63" s="90"/>
      <c r="H63" s="90"/>
      <c r="I63" s="90"/>
      <c r="J63" s="91"/>
      <c r="K63" s="91"/>
      <c r="L63" s="92"/>
      <c r="M63" s="92"/>
      <c r="N63" s="90"/>
      <c r="O63" s="93"/>
      <c r="Q63" s="14" t="s">
        <v>663</v>
      </c>
      <c r="R63" s="44">
        <v>202</v>
      </c>
      <c r="S63" s="44">
        <v>2</v>
      </c>
      <c r="T63" s="45" t="s">
        <v>2</v>
      </c>
      <c r="U63" s="44">
        <v>2</v>
      </c>
      <c r="V63" s="44" t="s">
        <v>479</v>
      </c>
      <c r="W63" s="44">
        <v>202</v>
      </c>
      <c r="X63" s="45" t="s">
        <v>226</v>
      </c>
      <c r="Y63" s="44" t="s">
        <v>327</v>
      </c>
      <c r="Z63" s="45" t="s">
        <v>227</v>
      </c>
      <c r="AA63" s="44" t="s">
        <v>407</v>
      </c>
      <c r="AB63" s="44" t="s">
        <v>67</v>
      </c>
      <c r="AC63" s="44"/>
    </row>
    <row r="64" spans="1:29" ht="50.1" customHeight="1" x14ac:dyDescent="0.4">
      <c r="A64" s="46">
        <v>37</v>
      </c>
      <c r="B64" s="17" t="e">
        <f>VLOOKUP(C64,学校番号等!$E$2:$I$190,2,FALSE)</f>
        <v>#N/A</v>
      </c>
      <c r="C64" s="88" t="str">
        <f t="shared" si="6"/>
        <v/>
      </c>
      <c r="D64" s="94" t="e">
        <f>VLOOKUP(C64,学校番号等!$E$2:$I$190,5,FALSE)</f>
        <v>#N/A</v>
      </c>
      <c r="E64" s="94">
        <f t="shared" si="7"/>
        <v>0</v>
      </c>
      <c r="F64" s="95"/>
      <c r="G64" s="95"/>
      <c r="H64" s="95"/>
      <c r="I64" s="95"/>
      <c r="J64" s="96"/>
      <c r="K64" s="96"/>
      <c r="L64" s="97"/>
      <c r="M64" s="97"/>
      <c r="N64" s="95"/>
      <c r="O64" s="98"/>
      <c r="Q64" s="44"/>
      <c r="R64" s="44">
        <v>203</v>
      </c>
      <c r="S64" s="44">
        <v>2</v>
      </c>
      <c r="T64" s="45" t="s">
        <v>2</v>
      </c>
      <c r="U64" s="44">
        <v>3</v>
      </c>
      <c r="V64" s="44" t="s">
        <v>480</v>
      </c>
      <c r="W64" s="44">
        <v>203</v>
      </c>
      <c r="X64" s="45" t="s">
        <v>226</v>
      </c>
      <c r="Y64" s="44" t="s">
        <v>327</v>
      </c>
      <c r="Z64" s="45" t="s">
        <v>228</v>
      </c>
      <c r="AA64" s="44" t="s">
        <v>407</v>
      </c>
      <c r="AB64" s="44" t="s">
        <v>68</v>
      </c>
      <c r="AC64" s="44"/>
    </row>
    <row r="65" spans="1:29" ht="50.1" customHeight="1" x14ac:dyDescent="0.4">
      <c r="A65" s="46">
        <v>38</v>
      </c>
      <c r="B65" s="17" t="e">
        <f>VLOOKUP(C65,学校番号等!$E$2:$I$190,2,FALSE)</f>
        <v>#N/A</v>
      </c>
      <c r="C65" s="88" t="str">
        <f t="shared" si="6"/>
        <v/>
      </c>
      <c r="D65" s="94" t="e">
        <f>VLOOKUP(C65,学校番号等!$E$2:$I$190,5,FALSE)</f>
        <v>#N/A</v>
      </c>
      <c r="E65" s="94">
        <f t="shared" si="7"/>
        <v>0</v>
      </c>
      <c r="F65" s="95"/>
      <c r="G65" s="95"/>
      <c r="H65" s="95"/>
      <c r="I65" s="95"/>
      <c r="J65" s="96"/>
      <c r="K65" s="96"/>
      <c r="L65" s="97"/>
      <c r="M65" s="97"/>
      <c r="N65" s="95"/>
      <c r="O65" s="98"/>
      <c r="Q65" s="14" t="s">
        <v>664</v>
      </c>
      <c r="R65" s="44">
        <v>204</v>
      </c>
      <c r="S65" s="44">
        <v>2</v>
      </c>
      <c r="T65" s="45" t="s">
        <v>2</v>
      </c>
      <c r="U65" s="44">
        <v>4</v>
      </c>
      <c r="V65" s="44" t="s">
        <v>481</v>
      </c>
      <c r="W65" s="44">
        <v>204</v>
      </c>
      <c r="X65" s="45" t="s">
        <v>229</v>
      </c>
      <c r="Y65" s="44" t="s">
        <v>327</v>
      </c>
      <c r="Z65" s="45" t="s">
        <v>230</v>
      </c>
      <c r="AA65" s="44" t="s">
        <v>407</v>
      </c>
      <c r="AB65" s="44" t="s">
        <v>69</v>
      </c>
      <c r="AC65" s="44"/>
    </row>
    <row r="66" spans="1:29" ht="50.1" customHeight="1" x14ac:dyDescent="0.4">
      <c r="A66" s="46">
        <v>39</v>
      </c>
      <c r="B66" s="17" t="e">
        <f>VLOOKUP(C66,学校番号等!$E$2:$I$190,2,FALSE)</f>
        <v>#N/A</v>
      </c>
      <c r="C66" s="88" t="str">
        <f t="shared" si="6"/>
        <v/>
      </c>
      <c r="D66" s="94" t="e">
        <f>VLOOKUP(C66,学校番号等!$E$2:$I$190,5,FALSE)</f>
        <v>#N/A</v>
      </c>
      <c r="E66" s="94">
        <f t="shared" si="7"/>
        <v>0</v>
      </c>
      <c r="F66" s="95"/>
      <c r="G66" s="95"/>
      <c r="H66" s="95"/>
      <c r="I66" s="95"/>
      <c r="J66" s="96"/>
      <c r="K66" s="96"/>
      <c r="L66" s="97"/>
      <c r="M66" s="97"/>
      <c r="N66" s="95"/>
      <c r="O66" s="98"/>
      <c r="Q66" s="14" t="s">
        <v>666</v>
      </c>
      <c r="R66" s="44">
        <v>205</v>
      </c>
      <c r="S66" s="44">
        <v>2</v>
      </c>
      <c r="T66" s="45" t="s">
        <v>2</v>
      </c>
      <c r="U66" s="44">
        <v>5</v>
      </c>
      <c r="V66" s="44" t="s">
        <v>482</v>
      </c>
      <c r="W66" s="44">
        <v>205</v>
      </c>
      <c r="X66" s="45" t="s">
        <v>229</v>
      </c>
      <c r="Y66" s="44" t="s">
        <v>327</v>
      </c>
      <c r="Z66" s="45" t="s">
        <v>349</v>
      </c>
      <c r="AA66" s="44" t="s">
        <v>407</v>
      </c>
      <c r="AB66" s="44" t="s">
        <v>70</v>
      </c>
      <c r="AC66" s="44"/>
    </row>
    <row r="67" spans="1:29" ht="50.1" customHeight="1" thickBot="1" x14ac:dyDescent="0.45">
      <c r="A67" s="54">
        <v>40</v>
      </c>
      <c r="B67" s="69" t="e">
        <f>VLOOKUP(C67,学校番号等!$E$2:$I$190,2,FALSE)</f>
        <v>#N/A</v>
      </c>
      <c r="C67" s="99" t="str">
        <f t="shared" si="6"/>
        <v/>
      </c>
      <c r="D67" s="100" t="e">
        <f>VLOOKUP(C67,学校番号等!$E$2:$I$190,5,FALSE)</f>
        <v>#N/A</v>
      </c>
      <c r="E67" s="100">
        <f t="shared" si="7"/>
        <v>0</v>
      </c>
      <c r="F67" s="101"/>
      <c r="G67" s="101"/>
      <c r="H67" s="101"/>
      <c r="I67" s="101"/>
      <c r="J67" s="102"/>
      <c r="K67" s="102"/>
      <c r="L67" s="103"/>
      <c r="M67" s="103"/>
      <c r="N67" s="101"/>
      <c r="O67" s="104"/>
      <c r="Q67" s="14" t="s">
        <v>667</v>
      </c>
      <c r="R67" s="44">
        <v>206</v>
      </c>
      <c r="S67" s="44">
        <v>2</v>
      </c>
      <c r="T67" s="45" t="s">
        <v>2</v>
      </c>
      <c r="U67" s="44">
        <v>6</v>
      </c>
      <c r="V67" s="44" t="s">
        <v>483</v>
      </c>
      <c r="W67" s="44">
        <v>206</v>
      </c>
      <c r="X67" s="45" t="s">
        <v>229</v>
      </c>
      <c r="Y67" s="44" t="s">
        <v>327</v>
      </c>
      <c r="Z67" s="45" t="s">
        <v>231</v>
      </c>
      <c r="AA67" s="44" t="s">
        <v>407</v>
      </c>
      <c r="AB67" s="44" t="s">
        <v>71</v>
      </c>
      <c r="AC67" s="44"/>
    </row>
    <row r="68" spans="1:29" ht="50.1" customHeight="1" x14ac:dyDescent="0.4">
      <c r="A68" s="36">
        <v>41</v>
      </c>
      <c r="B68" s="62" t="e">
        <f>VLOOKUP(C68,学校番号等!$E$2:$I$190,2,FALSE)</f>
        <v>#N/A</v>
      </c>
      <c r="C68" s="105" t="str">
        <f t="shared" si="6"/>
        <v/>
      </c>
      <c r="D68" s="89" t="e">
        <f>VLOOKUP(C68,学校番号等!$E$2:$I$190,5,FALSE)</f>
        <v>#N/A</v>
      </c>
      <c r="E68" s="89">
        <f t="shared" si="7"/>
        <v>0</v>
      </c>
      <c r="F68" s="90"/>
      <c r="G68" s="90"/>
      <c r="H68" s="90"/>
      <c r="I68" s="90"/>
      <c r="J68" s="91"/>
      <c r="K68" s="91"/>
      <c r="L68" s="92"/>
      <c r="M68" s="92"/>
      <c r="N68" s="90"/>
      <c r="O68" s="93"/>
      <c r="Q68" s="14" t="s">
        <v>668</v>
      </c>
      <c r="R68" s="44">
        <v>207</v>
      </c>
      <c r="S68" s="44">
        <v>2</v>
      </c>
      <c r="T68" s="45" t="s">
        <v>2</v>
      </c>
      <c r="U68" s="44">
        <v>7</v>
      </c>
      <c r="V68" s="44" t="s">
        <v>484</v>
      </c>
      <c r="W68" s="44">
        <v>207</v>
      </c>
      <c r="X68" s="45" t="s">
        <v>229</v>
      </c>
      <c r="Y68" s="44" t="s">
        <v>327</v>
      </c>
      <c r="Z68" s="45" t="s">
        <v>232</v>
      </c>
      <c r="AA68" s="44" t="s">
        <v>407</v>
      </c>
      <c r="AB68" s="44" t="s">
        <v>72</v>
      </c>
      <c r="AC68" s="44"/>
    </row>
    <row r="69" spans="1:29" ht="50.1" customHeight="1" x14ac:dyDescent="0.4">
      <c r="A69" s="46">
        <v>42</v>
      </c>
      <c r="B69" s="17" t="e">
        <f>VLOOKUP(C69,学校番号等!$E$2:$I$190,2,FALSE)</f>
        <v>#N/A</v>
      </c>
      <c r="C69" s="88" t="str">
        <f t="shared" si="6"/>
        <v/>
      </c>
      <c r="D69" s="94" t="e">
        <f>VLOOKUP(C69,学校番号等!$E$2:$I$190,5,FALSE)</f>
        <v>#N/A</v>
      </c>
      <c r="E69" s="94">
        <f t="shared" si="7"/>
        <v>0</v>
      </c>
      <c r="F69" s="95"/>
      <c r="G69" s="95"/>
      <c r="H69" s="95"/>
      <c r="I69" s="95"/>
      <c r="J69" s="96"/>
      <c r="K69" s="96"/>
      <c r="L69" s="97"/>
      <c r="M69" s="97"/>
      <c r="N69" s="95"/>
      <c r="O69" s="98"/>
      <c r="Q69" s="14" t="s">
        <v>669</v>
      </c>
      <c r="R69" s="44">
        <v>208</v>
      </c>
      <c r="S69" s="44">
        <v>2</v>
      </c>
      <c r="T69" s="45" t="s">
        <v>2</v>
      </c>
      <c r="U69" s="44">
        <v>8</v>
      </c>
      <c r="V69" s="44" t="s">
        <v>485</v>
      </c>
      <c r="W69" s="44">
        <v>208</v>
      </c>
      <c r="X69" s="45" t="s">
        <v>229</v>
      </c>
      <c r="Y69" s="44" t="s">
        <v>327</v>
      </c>
      <c r="Z69" s="45" t="s">
        <v>233</v>
      </c>
      <c r="AA69" s="44" t="s">
        <v>407</v>
      </c>
      <c r="AB69" s="44" t="s">
        <v>73</v>
      </c>
      <c r="AC69" s="44"/>
    </row>
    <row r="70" spans="1:29" ht="50.1" customHeight="1" x14ac:dyDescent="0.4">
      <c r="A70" s="46">
        <v>43</v>
      </c>
      <c r="B70" s="17" t="e">
        <f>VLOOKUP(C70,学校番号等!$E$2:$I$190,2,FALSE)</f>
        <v>#N/A</v>
      </c>
      <c r="C70" s="88" t="str">
        <f t="shared" si="6"/>
        <v/>
      </c>
      <c r="D70" s="94" t="e">
        <f>VLOOKUP(C70,学校番号等!$E$2:$I$190,5,FALSE)</f>
        <v>#N/A</v>
      </c>
      <c r="E70" s="94">
        <f t="shared" si="7"/>
        <v>0</v>
      </c>
      <c r="F70" s="95"/>
      <c r="G70" s="95"/>
      <c r="H70" s="95"/>
      <c r="I70" s="95"/>
      <c r="J70" s="96"/>
      <c r="K70" s="96"/>
      <c r="L70" s="97"/>
      <c r="M70" s="97"/>
      <c r="N70" s="95"/>
      <c r="O70" s="98"/>
      <c r="Q70" s="14" t="s">
        <v>621</v>
      </c>
      <c r="R70" s="44">
        <v>209</v>
      </c>
      <c r="S70" s="44">
        <v>2</v>
      </c>
      <c r="T70" s="45" t="s">
        <v>2</v>
      </c>
      <c r="U70" s="44">
        <v>9</v>
      </c>
      <c r="V70" s="44" t="s">
        <v>486</v>
      </c>
      <c r="W70" s="44">
        <v>209</v>
      </c>
      <c r="X70" s="45" t="s">
        <v>234</v>
      </c>
      <c r="Y70" s="44" t="s">
        <v>327</v>
      </c>
      <c r="Z70" s="45" t="s">
        <v>235</v>
      </c>
      <c r="AA70" s="44" t="s">
        <v>407</v>
      </c>
      <c r="AB70" s="44" t="s">
        <v>74</v>
      </c>
      <c r="AC70" s="44"/>
    </row>
    <row r="71" spans="1:29" ht="50.1" customHeight="1" x14ac:dyDescent="0.4">
      <c r="A71" s="46">
        <v>44</v>
      </c>
      <c r="B71" s="17" t="e">
        <f>VLOOKUP(C71,学校番号等!$E$2:$I$190,2,FALSE)</f>
        <v>#N/A</v>
      </c>
      <c r="C71" s="88" t="str">
        <f t="shared" si="6"/>
        <v/>
      </c>
      <c r="D71" s="94" t="e">
        <f>VLOOKUP(C71,学校番号等!$E$2:$I$190,5,FALSE)</f>
        <v>#N/A</v>
      </c>
      <c r="E71" s="94">
        <f t="shared" si="7"/>
        <v>0</v>
      </c>
      <c r="F71" s="95"/>
      <c r="G71" s="95"/>
      <c r="H71" s="95"/>
      <c r="I71" s="95"/>
      <c r="J71" s="96"/>
      <c r="K71" s="96"/>
      <c r="L71" s="97"/>
      <c r="M71" s="97"/>
      <c r="N71" s="95"/>
      <c r="O71" s="98"/>
      <c r="Q71" s="44"/>
      <c r="R71" s="44">
        <v>210</v>
      </c>
      <c r="S71" s="44">
        <v>2</v>
      </c>
      <c r="T71" s="45" t="s">
        <v>2</v>
      </c>
      <c r="U71" s="44">
        <v>10</v>
      </c>
      <c r="V71" s="44" t="s">
        <v>487</v>
      </c>
      <c r="W71" s="44">
        <v>210</v>
      </c>
      <c r="X71" s="45" t="s">
        <v>234</v>
      </c>
      <c r="Y71" s="44" t="s">
        <v>327</v>
      </c>
      <c r="Z71" s="45" t="s">
        <v>236</v>
      </c>
      <c r="AA71" s="44" t="s">
        <v>407</v>
      </c>
      <c r="AB71" s="44" t="s">
        <v>75</v>
      </c>
      <c r="AC71" s="44"/>
    </row>
    <row r="72" spans="1:29" ht="50.1" customHeight="1" thickBot="1" x14ac:dyDescent="0.45">
      <c r="A72" s="54">
        <v>45</v>
      </c>
      <c r="B72" s="69" t="e">
        <f>VLOOKUP(C72,学校番号等!$E$2:$I$190,2,FALSE)</f>
        <v>#N/A</v>
      </c>
      <c r="C72" s="99" t="str">
        <f t="shared" si="6"/>
        <v/>
      </c>
      <c r="D72" s="100" t="e">
        <f>VLOOKUP(C72,学校番号等!$E$2:$I$190,5,FALSE)</f>
        <v>#N/A</v>
      </c>
      <c r="E72" s="100">
        <f t="shared" si="7"/>
        <v>0</v>
      </c>
      <c r="F72" s="101"/>
      <c r="G72" s="101"/>
      <c r="H72" s="101"/>
      <c r="I72" s="101"/>
      <c r="J72" s="102"/>
      <c r="K72" s="102"/>
      <c r="L72" s="103"/>
      <c r="M72" s="103"/>
      <c r="N72" s="101"/>
      <c r="O72" s="104"/>
      <c r="Q72" s="14" t="s">
        <v>617</v>
      </c>
      <c r="R72" s="44">
        <v>211</v>
      </c>
      <c r="S72" s="44">
        <v>2</v>
      </c>
      <c r="T72" s="45" t="s">
        <v>2</v>
      </c>
      <c r="U72" s="44">
        <v>11</v>
      </c>
      <c r="V72" s="44" t="s">
        <v>488</v>
      </c>
      <c r="W72" s="44">
        <v>211</v>
      </c>
      <c r="X72" s="45" t="s">
        <v>350</v>
      </c>
      <c r="Y72" s="44" t="s">
        <v>327</v>
      </c>
      <c r="Z72" s="45" t="s">
        <v>409</v>
      </c>
      <c r="AA72" s="44" t="s">
        <v>407</v>
      </c>
      <c r="AB72" s="44" t="s">
        <v>76</v>
      </c>
      <c r="AC72" s="44"/>
    </row>
    <row r="73" spans="1:29" ht="2.1" customHeight="1" x14ac:dyDescent="0.4">
      <c r="Q73" s="14" t="s">
        <v>618</v>
      </c>
      <c r="R73" s="44">
        <v>301</v>
      </c>
      <c r="S73" s="44">
        <v>3</v>
      </c>
      <c r="T73" s="44" t="s">
        <v>1</v>
      </c>
      <c r="U73" s="44">
        <v>1</v>
      </c>
      <c r="V73" s="44" t="s">
        <v>489</v>
      </c>
      <c r="W73" s="44">
        <v>301</v>
      </c>
      <c r="X73" s="45" t="s">
        <v>237</v>
      </c>
      <c r="Y73" s="44" t="s">
        <v>327</v>
      </c>
      <c r="Z73" s="45" t="s">
        <v>0</v>
      </c>
      <c r="AA73" s="44" t="s">
        <v>407</v>
      </c>
      <c r="AB73" s="44" t="s">
        <v>77</v>
      </c>
      <c r="AC73" s="44"/>
    </row>
    <row r="74" spans="1:29" ht="39.950000000000003" customHeight="1" x14ac:dyDescent="0.4">
      <c r="C74" s="70" t="s">
        <v>671</v>
      </c>
      <c r="J74" s="71" t="s">
        <v>672</v>
      </c>
      <c r="K74" s="133">
        <f>K24</f>
        <v>0</v>
      </c>
      <c r="L74" s="133"/>
      <c r="M74" s="133"/>
      <c r="N74" s="133"/>
      <c r="Q74" s="14" t="s">
        <v>619</v>
      </c>
      <c r="R74" s="44">
        <v>302</v>
      </c>
      <c r="S74" s="44">
        <v>3</v>
      </c>
      <c r="T74" s="44" t="s">
        <v>1</v>
      </c>
      <c r="U74" s="44">
        <v>2</v>
      </c>
      <c r="V74" s="44" t="s">
        <v>490</v>
      </c>
      <c r="W74" s="44">
        <v>302</v>
      </c>
      <c r="X74" s="45" t="s">
        <v>237</v>
      </c>
      <c r="Y74" s="44" t="s">
        <v>327</v>
      </c>
      <c r="Z74" s="45" t="s">
        <v>238</v>
      </c>
      <c r="AA74" s="44" t="s">
        <v>407</v>
      </c>
      <c r="AB74" s="44" t="s">
        <v>78</v>
      </c>
      <c r="AC74" s="44"/>
    </row>
    <row r="75" spans="1:29" ht="39.950000000000003" customHeight="1" x14ac:dyDescent="0.4">
      <c r="F75" s="117" t="str">
        <f>F25</f>
        <v>メールで送る際の文書名は（○○中（道場）県下柔道中学体重別選手権大会申込）でお願いします。</v>
      </c>
      <c r="G75" s="117"/>
      <c r="H75" s="117"/>
      <c r="I75" s="117"/>
      <c r="J75" s="117"/>
      <c r="K75" s="117"/>
      <c r="L75" s="117"/>
      <c r="Q75" s="14" t="s">
        <v>620</v>
      </c>
      <c r="R75" s="44">
        <v>303</v>
      </c>
      <c r="S75" s="44">
        <v>3</v>
      </c>
      <c r="T75" s="44" t="s">
        <v>1</v>
      </c>
      <c r="U75" s="44">
        <v>3</v>
      </c>
      <c r="V75" s="44" t="s">
        <v>491</v>
      </c>
      <c r="W75" s="44">
        <v>303</v>
      </c>
      <c r="X75" s="45" t="s">
        <v>237</v>
      </c>
      <c r="Y75" s="44" t="s">
        <v>327</v>
      </c>
      <c r="Z75" s="45" t="s">
        <v>239</v>
      </c>
      <c r="AA75" s="44" t="s">
        <v>407</v>
      </c>
      <c r="AB75" s="44" t="s">
        <v>79</v>
      </c>
      <c r="AC75" s="44"/>
    </row>
    <row r="76" spans="1:29" ht="50.1" customHeight="1" x14ac:dyDescent="0.4">
      <c r="H76" s="119" t="str">
        <f>IF(I3="","",$I$3)</f>
        <v/>
      </c>
      <c r="I76" s="119"/>
      <c r="Q76" s="14" t="s">
        <v>621</v>
      </c>
      <c r="R76" s="44">
        <v>304</v>
      </c>
      <c r="S76" s="44">
        <v>3</v>
      </c>
      <c r="T76" s="44" t="s">
        <v>1</v>
      </c>
      <c r="U76" s="44">
        <v>4</v>
      </c>
      <c r="V76" s="44" t="s">
        <v>492</v>
      </c>
      <c r="W76" s="44">
        <v>304</v>
      </c>
      <c r="X76" s="45" t="s">
        <v>237</v>
      </c>
      <c r="Y76" s="44" t="s">
        <v>327</v>
      </c>
      <c r="Z76" s="45" t="s">
        <v>240</v>
      </c>
      <c r="AA76" s="44" t="s">
        <v>407</v>
      </c>
      <c r="AB76" s="44" t="s">
        <v>80</v>
      </c>
      <c r="AC76" s="44"/>
    </row>
    <row r="77" spans="1:29" ht="50.1" customHeight="1" x14ac:dyDescent="0.4">
      <c r="J77" s="45"/>
      <c r="K77" s="45"/>
      <c r="R77" s="44">
        <v>305</v>
      </c>
      <c r="S77" s="44">
        <v>3</v>
      </c>
      <c r="T77" s="44" t="s">
        <v>1</v>
      </c>
      <c r="U77" s="44">
        <v>5</v>
      </c>
      <c r="V77" s="44" t="s">
        <v>493</v>
      </c>
      <c r="W77" s="44">
        <v>305</v>
      </c>
      <c r="X77" s="45" t="s">
        <v>237</v>
      </c>
      <c r="Y77" s="44" t="s">
        <v>327</v>
      </c>
      <c r="Z77" s="45" t="s">
        <v>241</v>
      </c>
      <c r="AA77" s="44" t="s">
        <v>407</v>
      </c>
      <c r="AB77" s="44" t="s">
        <v>81</v>
      </c>
      <c r="AC77" s="44"/>
    </row>
    <row r="78" spans="1:29" ht="2.1" customHeight="1" x14ac:dyDescent="0.4">
      <c r="R78" s="44">
        <v>306</v>
      </c>
      <c r="S78" s="44">
        <v>3</v>
      </c>
      <c r="T78" s="44" t="s">
        <v>1</v>
      </c>
      <c r="U78" s="44">
        <v>6</v>
      </c>
      <c r="V78" s="44" t="s">
        <v>494</v>
      </c>
      <c r="W78" s="44">
        <v>306</v>
      </c>
      <c r="X78" s="45" t="s">
        <v>237</v>
      </c>
      <c r="Y78" s="44" t="s">
        <v>327</v>
      </c>
      <c r="Z78" s="45" t="s">
        <v>242</v>
      </c>
      <c r="AA78" s="44" t="s">
        <v>407</v>
      </c>
      <c r="AB78" s="44" t="s">
        <v>82</v>
      </c>
      <c r="AC78" s="44"/>
    </row>
    <row r="79" spans="1:29" ht="39.950000000000003" customHeight="1" x14ac:dyDescent="0.4">
      <c r="Q79" s="14" t="s">
        <v>658</v>
      </c>
      <c r="R79" s="44">
        <v>307</v>
      </c>
      <c r="S79" s="44">
        <v>3</v>
      </c>
      <c r="T79" s="44" t="s">
        <v>1</v>
      </c>
      <c r="U79" s="44">
        <v>7</v>
      </c>
      <c r="V79" s="44" t="s">
        <v>495</v>
      </c>
      <c r="W79" s="44">
        <v>307</v>
      </c>
      <c r="X79" s="45" t="s">
        <v>243</v>
      </c>
      <c r="Y79" s="44" t="s">
        <v>327</v>
      </c>
      <c r="Z79" s="45" t="s">
        <v>322</v>
      </c>
      <c r="AA79" s="44" t="s">
        <v>407</v>
      </c>
      <c r="AB79" s="44" t="s">
        <v>83</v>
      </c>
      <c r="AC79" s="44"/>
    </row>
    <row r="80" spans="1:29" ht="39.950000000000003" customHeight="1" x14ac:dyDescent="0.4">
      <c r="Q80" s="14" t="s">
        <v>659</v>
      </c>
      <c r="R80" s="44">
        <v>308</v>
      </c>
      <c r="S80" s="44">
        <v>3</v>
      </c>
      <c r="T80" s="44" t="s">
        <v>1</v>
      </c>
      <c r="U80" s="44">
        <v>8</v>
      </c>
      <c r="V80" s="44" t="s">
        <v>496</v>
      </c>
      <c r="W80" s="44">
        <v>308</v>
      </c>
      <c r="X80" s="45" t="s">
        <v>243</v>
      </c>
      <c r="Y80" s="44" t="s">
        <v>327</v>
      </c>
      <c r="Z80" s="45" t="s">
        <v>323</v>
      </c>
      <c r="AA80" s="44" t="s">
        <v>407</v>
      </c>
      <c r="AB80" s="44" t="s">
        <v>84</v>
      </c>
      <c r="AC80" s="44"/>
    </row>
    <row r="81" spans="18:29" ht="32.25" customHeight="1" x14ac:dyDescent="0.4">
      <c r="R81" s="44">
        <v>309</v>
      </c>
      <c r="S81" s="44">
        <v>3</v>
      </c>
      <c r="T81" s="44" t="s">
        <v>1</v>
      </c>
      <c r="U81" s="44">
        <v>9</v>
      </c>
      <c r="V81" s="44" t="s">
        <v>497</v>
      </c>
      <c r="W81" s="44">
        <v>309</v>
      </c>
      <c r="X81" s="45" t="s">
        <v>243</v>
      </c>
      <c r="Y81" s="44" t="s">
        <v>327</v>
      </c>
      <c r="Z81" s="45" t="s">
        <v>324</v>
      </c>
      <c r="AA81" s="44" t="s">
        <v>407</v>
      </c>
      <c r="AB81" s="44" t="s">
        <v>85</v>
      </c>
      <c r="AC81" s="44"/>
    </row>
    <row r="82" spans="18:29" ht="32.25" customHeight="1" x14ac:dyDescent="0.4">
      <c r="R82" s="44">
        <v>310</v>
      </c>
      <c r="S82" s="44">
        <v>3</v>
      </c>
      <c r="T82" s="44" t="s">
        <v>1</v>
      </c>
      <c r="U82" s="44">
        <v>10</v>
      </c>
      <c r="V82" s="44" t="s">
        <v>498</v>
      </c>
      <c r="W82" s="44">
        <v>310</v>
      </c>
      <c r="X82" s="45" t="s">
        <v>244</v>
      </c>
      <c r="Y82" s="44" t="s">
        <v>327</v>
      </c>
      <c r="Z82" s="45" t="s">
        <v>245</v>
      </c>
      <c r="AA82" s="44" t="s">
        <v>407</v>
      </c>
      <c r="AB82" s="44" t="s">
        <v>86</v>
      </c>
      <c r="AC82" s="44"/>
    </row>
    <row r="83" spans="18:29" ht="32.25" customHeight="1" x14ac:dyDescent="0.4">
      <c r="R83" s="44">
        <v>311</v>
      </c>
      <c r="S83" s="44">
        <v>3</v>
      </c>
      <c r="T83" s="44" t="s">
        <v>1</v>
      </c>
      <c r="U83" s="44">
        <v>11</v>
      </c>
      <c r="V83" s="44" t="s">
        <v>499</v>
      </c>
      <c r="W83" s="44">
        <v>311</v>
      </c>
      <c r="X83" s="45" t="s">
        <v>246</v>
      </c>
      <c r="Y83" s="44" t="s">
        <v>327</v>
      </c>
      <c r="Z83" s="45" t="s">
        <v>247</v>
      </c>
      <c r="AA83" s="44" t="s">
        <v>407</v>
      </c>
      <c r="AB83" s="44" t="s">
        <v>87</v>
      </c>
      <c r="AC83" s="44"/>
    </row>
    <row r="84" spans="18:29" ht="32.25" customHeight="1" x14ac:dyDescent="0.4">
      <c r="R84" s="44">
        <v>312</v>
      </c>
      <c r="S84" s="44">
        <v>3</v>
      </c>
      <c r="T84" s="44" t="s">
        <v>1</v>
      </c>
      <c r="U84" s="44">
        <v>12</v>
      </c>
      <c r="V84" s="44" t="s">
        <v>500</v>
      </c>
      <c r="W84" s="44">
        <v>312</v>
      </c>
      <c r="X84" s="45" t="s">
        <v>246</v>
      </c>
      <c r="Y84" s="44" t="s">
        <v>327</v>
      </c>
      <c r="Z84" s="45" t="s">
        <v>351</v>
      </c>
      <c r="AA84" s="44" t="s">
        <v>407</v>
      </c>
      <c r="AB84" s="44" t="s">
        <v>88</v>
      </c>
      <c r="AC84" s="44"/>
    </row>
    <row r="85" spans="18:29" ht="32.25" customHeight="1" x14ac:dyDescent="0.4">
      <c r="R85" s="44">
        <v>313</v>
      </c>
      <c r="S85" s="44">
        <v>3</v>
      </c>
      <c r="T85" s="44" t="s">
        <v>1</v>
      </c>
      <c r="U85" s="44">
        <v>13</v>
      </c>
      <c r="V85" s="44" t="s">
        <v>501</v>
      </c>
      <c r="W85" s="44">
        <v>313</v>
      </c>
      <c r="X85" s="45" t="s">
        <v>248</v>
      </c>
      <c r="Y85" s="44" t="s">
        <v>327</v>
      </c>
      <c r="Z85" s="45" t="s">
        <v>249</v>
      </c>
      <c r="AA85" s="44" t="s">
        <v>407</v>
      </c>
      <c r="AB85" s="44" t="s">
        <v>89</v>
      </c>
      <c r="AC85" s="44"/>
    </row>
    <row r="86" spans="18:29" ht="32.25" customHeight="1" x14ac:dyDescent="0.4">
      <c r="R86" s="44">
        <v>314</v>
      </c>
      <c r="S86" s="44">
        <v>3</v>
      </c>
      <c r="T86" s="44" t="s">
        <v>1</v>
      </c>
      <c r="U86" s="44">
        <v>14</v>
      </c>
      <c r="V86" s="44" t="s">
        <v>502</v>
      </c>
      <c r="W86" s="44">
        <v>314</v>
      </c>
      <c r="X86" s="45" t="s">
        <v>250</v>
      </c>
      <c r="Y86" s="44" t="s">
        <v>327</v>
      </c>
      <c r="Z86" s="45" t="s">
        <v>251</v>
      </c>
      <c r="AA86" s="44" t="s">
        <v>407</v>
      </c>
      <c r="AB86" s="44" t="s">
        <v>90</v>
      </c>
      <c r="AC86" s="44"/>
    </row>
    <row r="87" spans="18:29" ht="32.25" customHeight="1" x14ac:dyDescent="0.4">
      <c r="R87" s="44">
        <v>315</v>
      </c>
      <c r="S87" s="44">
        <v>3</v>
      </c>
      <c r="T87" s="44" t="s">
        <v>1</v>
      </c>
      <c r="U87" s="44">
        <v>15</v>
      </c>
      <c r="V87" s="44" t="s">
        <v>503</v>
      </c>
      <c r="W87" s="44">
        <v>315</v>
      </c>
      <c r="X87" s="45" t="s">
        <v>250</v>
      </c>
      <c r="Y87" s="44" t="s">
        <v>327</v>
      </c>
      <c r="Z87" s="45" t="s">
        <v>252</v>
      </c>
      <c r="AA87" s="44" t="s">
        <v>407</v>
      </c>
      <c r="AB87" s="44" t="s">
        <v>91</v>
      </c>
      <c r="AC87" s="44"/>
    </row>
    <row r="88" spans="18:29" ht="12" customHeight="1" x14ac:dyDescent="0.4">
      <c r="R88" s="44">
        <v>316</v>
      </c>
      <c r="S88" s="44">
        <v>3</v>
      </c>
      <c r="T88" s="44" t="s">
        <v>1</v>
      </c>
      <c r="U88" s="44">
        <v>16</v>
      </c>
      <c r="V88" s="44" t="s">
        <v>504</v>
      </c>
      <c r="W88" s="44">
        <v>316</v>
      </c>
      <c r="X88" s="45" t="s">
        <v>350</v>
      </c>
      <c r="Y88" s="44" t="s">
        <v>327</v>
      </c>
      <c r="Z88" s="45" t="s">
        <v>352</v>
      </c>
      <c r="AA88" s="44" t="s">
        <v>407</v>
      </c>
      <c r="AB88" s="44" t="s">
        <v>92</v>
      </c>
      <c r="AC88" s="44"/>
    </row>
    <row r="89" spans="18:29" ht="27.95" customHeight="1" x14ac:dyDescent="0.4">
      <c r="R89" s="44">
        <v>421</v>
      </c>
      <c r="S89" s="44">
        <v>4</v>
      </c>
      <c r="T89" s="44" t="s">
        <v>5</v>
      </c>
      <c r="U89" s="44">
        <v>21</v>
      </c>
      <c r="V89" s="44" t="s">
        <v>505</v>
      </c>
      <c r="W89" s="44">
        <v>421</v>
      </c>
      <c r="X89" s="45" t="s">
        <v>4</v>
      </c>
      <c r="Y89" s="44" t="s">
        <v>327</v>
      </c>
      <c r="Z89" s="45" t="s">
        <v>253</v>
      </c>
      <c r="AA89" s="44" t="s">
        <v>407</v>
      </c>
      <c r="AB89" s="44" t="s">
        <v>93</v>
      </c>
      <c r="AC89" s="44"/>
    </row>
    <row r="90" spans="18:29" x14ac:dyDescent="0.4">
      <c r="R90" s="44">
        <v>422</v>
      </c>
      <c r="S90" s="44">
        <v>4</v>
      </c>
      <c r="T90" s="44" t="s">
        <v>5</v>
      </c>
      <c r="U90" s="44">
        <v>22</v>
      </c>
      <c r="V90" s="44" t="s">
        <v>506</v>
      </c>
      <c r="W90" s="44">
        <v>422</v>
      </c>
      <c r="X90" s="45" t="s">
        <v>4</v>
      </c>
      <c r="Y90" s="44" t="s">
        <v>327</v>
      </c>
      <c r="Z90" s="45" t="s">
        <v>354</v>
      </c>
      <c r="AA90" s="44" t="s">
        <v>407</v>
      </c>
      <c r="AB90" s="44" t="s">
        <v>94</v>
      </c>
      <c r="AC90" s="44"/>
    </row>
    <row r="91" spans="18:29" x14ac:dyDescent="0.4">
      <c r="R91" s="44">
        <v>423</v>
      </c>
      <c r="S91" s="44">
        <v>4</v>
      </c>
      <c r="T91" s="44" t="s">
        <v>5</v>
      </c>
      <c r="U91" s="44">
        <v>23</v>
      </c>
      <c r="V91" s="44" t="s">
        <v>507</v>
      </c>
      <c r="W91" s="44">
        <v>423</v>
      </c>
      <c r="X91" s="45" t="s">
        <v>4</v>
      </c>
      <c r="Y91" s="44" t="s">
        <v>327</v>
      </c>
      <c r="Z91" s="45" t="s">
        <v>353</v>
      </c>
      <c r="AA91" s="44" t="s">
        <v>407</v>
      </c>
      <c r="AB91" s="44" t="s">
        <v>95</v>
      </c>
      <c r="AC91" s="44"/>
    </row>
    <row r="92" spans="18:29" x14ac:dyDescent="0.4">
      <c r="R92" s="44">
        <v>424</v>
      </c>
      <c r="S92" s="44">
        <v>4</v>
      </c>
      <c r="T92" s="44" t="s">
        <v>5</v>
      </c>
      <c r="U92" s="44">
        <v>24</v>
      </c>
      <c r="V92" s="44" t="s">
        <v>508</v>
      </c>
      <c r="W92" s="44">
        <v>424</v>
      </c>
      <c r="X92" s="45" t="s">
        <v>4</v>
      </c>
      <c r="Y92" s="44" t="s">
        <v>327</v>
      </c>
      <c r="Z92" s="45" t="s">
        <v>254</v>
      </c>
      <c r="AA92" s="44" t="s">
        <v>407</v>
      </c>
      <c r="AB92" s="44" t="s">
        <v>96</v>
      </c>
      <c r="AC92" s="44"/>
    </row>
    <row r="93" spans="18:29" x14ac:dyDescent="0.4">
      <c r="R93" s="44">
        <v>425</v>
      </c>
      <c r="S93" s="44">
        <v>4</v>
      </c>
      <c r="T93" s="44" t="s">
        <v>5</v>
      </c>
      <c r="U93" s="44">
        <v>25</v>
      </c>
      <c r="V93" s="44" t="s">
        <v>509</v>
      </c>
      <c r="W93" s="44">
        <v>425</v>
      </c>
      <c r="X93" s="45" t="s">
        <v>4</v>
      </c>
      <c r="Y93" s="44" t="s">
        <v>327</v>
      </c>
      <c r="Z93" s="45" t="s">
        <v>255</v>
      </c>
      <c r="AA93" s="44" t="s">
        <v>407</v>
      </c>
      <c r="AB93" s="44" t="s">
        <v>97</v>
      </c>
      <c r="AC93" s="44"/>
    </row>
    <row r="94" spans="18:29" x14ac:dyDescent="0.4">
      <c r="R94" s="44">
        <v>426</v>
      </c>
      <c r="S94" s="44">
        <v>4</v>
      </c>
      <c r="T94" s="44" t="s">
        <v>5</v>
      </c>
      <c r="U94" s="44">
        <v>26</v>
      </c>
      <c r="V94" s="44" t="s">
        <v>510</v>
      </c>
      <c r="W94" s="44">
        <v>426</v>
      </c>
      <c r="X94" s="45" t="s">
        <v>4</v>
      </c>
      <c r="Y94" s="44" t="s">
        <v>327</v>
      </c>
      <c r="Z94" s="45" t="s">
        <v>256</v>
      </c>
      <c r="AA94" s="44" t="s">
        <v>407</v>
      </c>
      <c r="AB94" s="44" t="s">
        <v>98</v>
      </c>
      <c r="AC94" s="44"/>
    </row>
    <row r="95" spans="18:29" x14ac:dyDescent="0.4">
      <c r="R95" s="44">
        <v>501</v>
      </c>
      <c r="S95" s="44">
        <v>5</v>
      </c>
      <c r="T95" s="44" t="s">
        <v>6</v>
      </c>
      <c r="U95" s="44">
        <v>1</v>
      </c>
      <c r="V95" s="44" t="s">
        <v>511</v>
      </c>
      <c r="W95" s="44">
        <v>501</v>
      </c>
      <c r="X95" s="45" t="s">
        <v>257</v>
      </c>
      <c r="Y95" s="44" t="s">
        <v>327</v>
      </c>
      <c r="Z95" s="45" t="s">
        <v>355</v>
      </c>
      <c r="AA95" s="44" t="s">
        <v>407</v>
      </c>
      <c r="AB95" s="44" t="s">
        <v>99</v>
      </c>
      <c r="AC95" s="44"/>
    </row>
    <row r="96" spans="18:29" x14ac:dyDescent="0.4">
      <c r="R96" s="44">
        <v>502</v>
      </c>
      <c r="S96" s="44">
        <v>5</v>
      </c>
      <c r="T96" s="44" t="s">
        <v>6</v>
      </c>
      <c r="U96" s="44">
        <v>2</v>
      </c>
      <c r="V96" s="44" t="s">
        <v>512</v>
      </c>
      <c r="W96" s="44">
        <v>502</v>
      </c>
      <c r="X96" s="45" t="s">
        <v>257</v>
      </c>
      <c r="Y96" s="44" t="s">
        <v>327</v>
      </c>
      <c r="Z96" s="45" t="s">
        <v>356</v>
      </c>
      <c r="AA96" s="44" t="s">
        <v>407</v>
      </c>
      <c r="AB96" s="44" t="s">
        <v>100</v>
      </c>
      <c r="AC96" s="44"/>
    </row>
    <row r="97" spans="18:29" x14ac:dyDescent="0.4">
      <c r="R97" s="44">
        <v>503</v>
      </c>
      <c r="S97" s="44">
        <v>5</v>
      </c>
      <c r="T97" s="44" t="s">
        <v>6</v>
      </c>
      <c r="U97" s="44">
        <v>3</v>
      </c>
      <c r="V97" s="44" t="s">
        <v>513</v>
      </c>
      <c r="W97" s="44">
        <v>503</v>
      </c>
      <c r="X97" s="45" t="s">
        <v>257</v>
      </c>
      <c r="Y97" s="44" t="s">
        <v>327</v>
      </c>
      <c r="Z97" s="45" t="s">
        <v>258</v>
      </c>
      <c r="AA97" s="44" t="s">
        <v>407</v>
      </c>
      <c r="AB97" s="44" t="s">
        <v>101</v>
      </c>
      <c r="AC97" s="44"/>
    </row>
    <row r="98" spans="18:29" x14ac:dyDescent="0.4">
      <c r="R98" s="44">
        <v>504</v>
      </c>
      <c r="S98" s="44">
        <v>5</v>
      </c>
      <c r="T98" s="44" t="s">
        <v>6</v>
      </c>
      <c r="U98" s="44">
        <v>4</v>
      </c>
      <c r="V98" s="44" t="s">
        <v>514</v>
      </c>
      <c r="W98" s="44">
        <v>504</v>
      </c>
      <c r="X98" s="45" t="s">
        <v>257</v>
      </c>
      <c r="Y98" s="44" t="s">
        <v>327</v>
      </c>
      <c r="Z98" s="45" t="s">
        <v>259</v>
      </c>
      <c r="AA98" s="44" t="s">
        <v>407</v>
      </c>
      <c r="AB98" s="44" t="s">
        <v>102</v>
      </c>
      <c r="AC98" s="44"/>
    </row>
    <row r="99" spans="18:29" x14ac:dyDescent="0.4">
      <c r="R99" s="44">
        <v>505</v>
      </c>
      <c r="S99" s="44">
        <v>5</v>
      </c>
      <c r="T99" s="44" t="s">
        <v>6</v>
      </c>
      <c r="U99" s="44">
        <v>5</v>
      </c>
      <c r="V99" s="44" t="s">
        <v>515</v>
      </c>
      <c r="W99" s="44">
        <v>505</v>
      </c>
      <c r="X99" s="45" t="s">
        <v>257</v>
      </c>
      <c r="Y99" s="44" t="s">
        <v>327</v>
      </c>
      <c r="Z99" s="45" t="s">
        <v>260</v>
      </c>
      <c r="AA99" s="44" t="s">
        <v>407</v>
      </c>
      <c r="AB99" s="44" t="s">
        <v>103</v>
      </c>
      <c r="AC99" s="44"/>
    </row>
    <row r="100" spans="18:29" x14ac:dyDescent="0.4">
      <c r="R100" s="44">
        <v>506</v>
      </c>
      <c r="S100" s="44">
        <v>5</v>
      </c>
      <c r="T100" s="44" t="s">
        <v>6</v>
      </c>
      <c r="U100" s="44">
        <v>6</v>
      </c>
      <c r="V100" s="44" t="s">
        <v>516</v>
      </c>
      <c r="W100" s="44">
        <v>506</v>
      </c>
      <c r="X100" s="45" t="s">
        <v>261</v>
      </c>
      <c r="Y100" s="44" t="s">
        <v>327</v>
      </c>
      <c r="Z100" s="45" t="s">
        <v>262</v>
      </c>
      <c r="AA100" s="44" t="s">
        <v>407</v>
      </c>
      <c r="AB100" s="44" t="s">
        <v>104</v>
      </c>
      <c r="AC100" s="44"/>
    </row>
    <row r="101" spans="18:29" x14ac:dyDescent="0.4">
      <c r="R101" s="44">
        <v>507</v>
      </c>
      <c r="S101" s="44">
        <v>5</v>
      </c>
      <c r="T101" s="44" t="s">
        <v>6</v>
      </c>
      <c r="U101" s="44">
        <v>7</v>
      </c>
      <c r="V101" s="44" t="s">
        <v>517</v>
      </c>
      <c r="W101" s="44">
        <v>507</v>
      </c>
      <c r="X101" s="45" t="s">
        <v>261</v>
      </c>
      <c r="Y101" s="44" t="s">
        <v>327</v>
      </c>
      <c r="Z101" s="45" t="s">
        <v>357</v>
      </c>
      <c r="AA101" s="44" t="s">
        <v>407</v>
      </c>
      <c r="AB101" s="44" t="s">
        <v>105</v>
      </c>
      <c r="AC101" s="44"/>
    </row>
    <row r="102" spans="18:29" x14ac:dyDescent="0.4">
      <c r="R102" s="44">
        <v>508</v>
      </c>
      <c r="S102" s="44">
        <v>5</v>
      </c>
      <c r="T102" s="44" t="s">
        <v>6</v>
      </c>
      <c r="U102" s="44">
        <v>8</v>
      </c>
      <c r="V102" s="44" t="s">
        <v>518</v>
      </c>
      <c r="W102" s="44">
        <v>508</v>
      </c>
      <c r="X102" s="45" t="s">
        <v>261</v>
      </c>
      <c r="Y102" s="44" t="s">
        <v>327</v>
      </c>
      <c r="Z102" s="45" t="s">
        <v>358</v>
      </c>
      <c r="AA102" s="44" t="s">
        <v>407</v>
      </c>
      <c r="AB102" s="44" t="s">
        <v>106</v>
      </c>
      <c r="AC102" s="44"/>
    </row>
    <row r="103" spans="18:29" x14ac:dyDescent="0.4">
      <c r="R103" s="44">
        <v>509</v>
      </c>
      <c r="S103" s="44">
        <v>5</v>
      </c>
      <c r="T103" s="44" t="s">
        <v>6</v>
      </c>
      <c r="U103" s="44">
        <v>9</v>
      </c>
      <c r="V103" s="44" t="s">
        <v>519</v>
      </c>
      <c r="W103" s="44">
        <v>509</v>
      </c>
      <c r="X103" s="45" t="s">
        <v>263</v>
      </c>
      <c r="Y103" s="44" t="s">
        <v>327</v>
      </c>
      <c r="Z103" s="45" t="s">
        <v>264</v>
      </c>
      <c r="AA103" s="44" t="s">
        <v>407</v>
      </c>
      <c r="AB103" s="44" t="s">
        <v>107</v>
      </c>
      <c r="AC103" s="44"/>
    </row>
    <row r="104" spans="18:29" x14ac:dyDescent="0.4">
      <c r="R104" s="44">
        <v>510</v>
      </c>
      <c r="S104" s="44">
        <v>5</v>
      </c>
      <c r="T104" s="44" t="s">
        <v>6</v>
      </c>
      <c r="U104" s="44">
        <v>10</v>
      </c>
      <c r="V104" s="44" t="s">
        <v>520</v>
      </c>
      <c r="W104" s="44">
        <v>510</v>
      </c>
      <c r="X104" s="45" t="s">
        <v>263</v>
      </c>
      <c r="Y104" s="44" t="s">
        <v>327</v>
      </c>
      <c r="Z104" s="45" t="s">
        <v>359</v>
      </c>
      <c r="AA104" s="44" t="s">
        <v>407</v>
      </c>
      <c r="AB104" s="44" t="s">
        <v>108</v>
      </c>
      <c r="AC104" s="44"/>
    </row>
    <row r="105" spans="18:29" x14ac:dyDescent="0.4">
      <c r="R105" s="44">
        <v>511</v>
      </c>
      <c r="S105" s="44">
        <v>5</v>
      </c>
      <c r="T105" s="44" t="s">
        <v>6</v>
      </c>
      <c r="U105" s="44">
        <v>11</v>
      </c>
      <c r="V105" s="44" t="s">
        <v>521</v>
      </c>
      <c r="W105" s="44">
        <v>511</v>
      </c>
      <c r="X105" s="45" t="s">
        <v>265</v>
      </c>
      <c r="Y105" s="44" t="s">
        <v>327</v>
      </c>
      <c r="Z105" s="45" t="s">
        <v>266</v>
      </c>
      <c r="AA105" s="44" t="s">
        <v>407</v>
      </c>
      <c r="AB105" s="44" t="s">
        <v>109</v>
      </c>
      <c r="AC105" s="44"/>
    </row>
    <row r="106" spans="18:29" x14ac:dyDescent="0.4">
      <c r="R106" s="44">
        <v>512</v>
      </c>
      <c r="S106" s="44">
        <v>5</v>
      </c>
      <c r="T106" s="44" t="s">
        <v>6</v>
      </c>
      <c r="U106" s="44">
        <v>12</v>
      </c>
      <c r="V106" s="44" t="s">
        <v>522</v>
      </c>
      <c r="W106" s="44">
        <v>512</v>
      </c>
      <c r="X106" s="45" t="s">
        <v>265</v>
      </c>
      <c r="Y106" s="44" t="s">
        <v>327</v>
      </c>
      <c r="Z106" s="45" t="s">
        <v>325</v>
      </c>
      <c r="AA106" s="44" t="s">
        <v>407</v>
      </c>
      <c r="AB106" s="44" t="s">
        <v>110</v>
      </c>
      <c r="AC106" s="44"/>
    </row>
    <row r="107" spans="18:29" x14ac:dyDescent="0.4">
      <c r="R107" s="44">
        <v>601</v>
      </c>
      <c r="S107" s="44">
        <v>6</v>
      </c>
      <c r="T107" s="44" t="s">
        <v>8</v>
      </c>
      <c r="U107" s="44">
        <v>1</v>
      </c>
      <c r="V107" s="44" t="s">
        <v>523</v>
      </c>
      <c r="W107" s="44">
        <v>601</v>
      </c>
      <c r="X107" s="45" t="s">
        <v>267</v>
      </c>
      <c r="Y107" s="44" t="s">
        <v>327</v>
      </c>
      <c r="Z107" s="45" t="s">
        <v>360</v>
      </c>
      <c r="AA107" s="44" t="s">
        <v>407</v>
      </c>
      <c r="AB107" s="44" t="s">
        <v>111</v>
      </c>
      <c r="AC107" s="44"/>
    </row>
    <row r="108" spans="18:29" x14ac:dyDescent="0.4">
      <c r="R108" s="44">
        <v>602</v>
      </c>
      <c r="S108" s="44">
        <v>6</v>
      </c>
      <c r="T108" s="44" t="s">
        <v>8</v>
      </c>
      <c r="U108" s="44">
        <v>2</v>
      </c>
      <c r="V108" s="44" t="s">
        <v>524</v>
      </c>
      <c r="W108" s="44">
        <v>602</v>
      </c>
      <c r="X108" s="45" t="s">
        <v>267</v>
      </c>
      <c r="Y108" s="44" t="s">
        <v>327</v>
      </c>
      <c r="Z108" s="45" t="s">
        <v>7</v>
      </c>
      <c r="AA108" s="44" t="s">
        <v>407</v>
      </c>
      <c r="AB108" s="44" t="s">
        <v>112</v>
      </c>
      <c r="AC108" s="44"/>
    </row>
    <row r="109" spans="18:29" x14ac:dyDescent="0.4">
      <c r="R109" s="44">
        <v>603</v>
      </c>
      <c r="S109" s="44">
        <v>6</v>
      </c>
      <c r="T109" s="44" t="s">
        <v>8</v>
      </c>
      <c r="U109" s="44">
        <v>3</v>
      </c>
      <c r="V109" s="44" t="s">
        <v>525</v>
      </c>
      <c r="W109" s="44">
        <v>603</v>
      </c>
      <c r="X109" s="45" t="s">
        <v>267</v>
      </c>
      <c r="Y109" s="44" t="s">
        <v>327</v>
      </c>
      <c r="Z109" s="45" t="s">
        <v>361</v>
      </c>
      <c r="AA109" s="44" t="s">
        <v>407</v>
      </c>
      <c r="AB109" s="44" t="s">
        <v>113</v>
      </c>
      <c r="AC109" s="44"/>
    </row>
    <row r="110" spans="18:29" x14ac:dyDescent="0.4">
      <c r="R110" s="44">
        <v>604</v>
      </c>
      <c r="S110" s="44">
        <v>6</v>
      </c>
      <c r="T110" s="44" t="s">
        <v>8</v>
      </c>
      <c r="U110" s="44">
        <v>4</v>
      </c>
      <c r="V110" s="44" t="s">
        <v>526</v>
      </c>
      <c r="W110" s="44">
        <v>604</v>
      </c>
      <c r="X110" s="45" t="s">
        <v>363</v>
      </c>
      <c r="Y110" s="44" t="s">
        <v>327</v>
      </c>
      <c r="Z110" s="45" t="s">
        <v>362</v>
      </c>
      <c r="AA110" s="44" t="s">
        <v>407</v>
      </c>
      <c r="AB110" s="44" t="s">
        <v>114</v>
      </c>
      <c r="AC110" s="44"/>
    </row>
    <row r="111" spans="18:29" x14ac:dyDescent="0.4">
      <c r="R111" s="44">
        <v>605</v>
      </c>
      <c r="S111" s="44">
        <v>6</v>
      </c>
      <c r="T111" s="44" t="s">
        <v>8</v>
      </c>
      <c r="U111" s="44">
        <v>5</v>
      </c>
      <c r="V111" s="44" t="s">
        <v>527</v>
      </c>
      <c r="W111" s="44">
        <v>605</v>
      </c>
      <c r="X111" s="45" t="s">
        <v>268</v>
      </c>
      <c r="Y111" s="44" t="s">
        <v>327</v>
      </c>
      <c r="Z111" s="45" t="s">
        <v>364</v>
      </c>
      <c r="AA111" s="44" t="s">
        <v>407</v>
      </c>
      <c r="AB111" s="44" t="s">
        <v>115</v>
      </c>
      <c r="AC111" s="44"/>
    </row>
    <row r="112" spans="18:29" x14ac:dyDescent="0.4">
      <c r="R112" s="44">
        <v>606</v>
      </c>
      <c r="S112" s="44">
        <v>6</v>
      </c>
      <c r="T112" s="44" t="s">
        <v>8</v>
      </c>
      <c r="U112" s="44">
        <v>6</v>
      </c>
      <c r="V112" s="44" t="s">
        <v>528</v>
      </c>
      <c r="W112" s="44">
        <v>606</v>
      </c>
      <c r="X112" s="45" t="s">
        <v>269</v>
      </c>
      <c r="Y112" s="44" t="s">
        <v>327</v>
      </c>
      <c r="Z112" s="45" t="s">
        <v>365</v>
      </c>
      <c r="AA112" s="44" t="s">
        <v>407</v>
      </c>
      <c r="AB112" s="44" t="s">
        <v>116</v>
      </c>
      <c r="AC112" s="44"/>
    </row>
    <row r="113" spans="18:29" x14ac:dyDescent="0.4">
      <c r="R113" s="44">
        <v>607</v>
      </c>
      <c r="S113" s="44">
        <v>6</v>
      </c>
      <c r="T113" s="44" t="s">
        <v>8</v>
      </c>
      <c r="U113" s="44">
        <v>7</v>
      </c>
      <c r="V113" s="44" t="s">
        <v>529</v>
      </c>
      <c r="W113" s="44">
        <v>607</v>
      </c>
      <c r="X113" s="45" t="s">
        <v>270</v>
      </c>
      <c r="Y113" s="44" t="s">
        <v>327</v>
      </c>
      <c r="Z113" s="45" t="s">
        <v>366</v>
      </c>
      <c r="AA113" s="44" t="s">
        <v>407</v>
      </c>
      <c r="AB113" s="44" t="s">
        <v>117</v>
      </c>
      <c r="AC113" s="44"/>
    </row>
    <row r="114" spans="18:29" x14ac:dyDescent="0.4">
      <c r="R114" s="44">
        <v>608</v>
      </c>
      <c r="S114" s="44">
        <v>6</v>
      </c>
      <c r="T114" s="44" t="s">
        <v>8</v>
      </c>
      <c r="U114" s="44">
        <v>8</v>
      </c>
      <c r="V114" s="44" t="s">
        <v>530</v>
      </c>
      <c r="W114" s="44">
        <v>608</v>
      </c>
      <c r="X114" s="45" t="s">
        <v>270</v>
      </c>
      <c r="Y114" s="44" t="s">
        <v>327</v>
      </c>
      <c r="Z114" s="45" t="s">
        <v>271</v>
      </c>
      <c r="AA114" s="44" t="s">
        <v>407</v>
      </c>
      <c r="AB114" s="44" t="s">
        <v>118</v>
      </c>
      <c r="AC114" s="44"/>
    </row>
    <row r="115" spans="18:29" x14ac:dyDescent="0.4">
      <c r="R115" s="44">
        <v>609</v>
      </c>
      <c r="S115" s="44">
        <v>6</v>
      </c>
      <c r="T115" s="44" t="s">
        <v>8</v>
      </c>
      <c r="U115" s="44">
        <v>9</v>
      </c>
      <c r="V115" s="44" t="s">
        <v>531</v>
      </c>
      <c r="W115" s="44">
        <v>609</v>
      </c>
      <c r="X115" s="45" t="s">
        <v>272</v>
      </c>
      <c r="Y115" s="44" t="s">
        <v>327</v>
      </c>
      <c r="Z115" s="45" t="s">
        <v>209</v>
      </c>
      <c r="AA115" s="44" t="s">
        <v>407</v>
      </c>
      <c r="AB115" s="44" t="s">
        <v>119</v>
      </c>
      <c r="AC115" s="44"/>
    </row>
    <row r="116" spans="18:29" x14ac:dyDescent="0.4">
      <c r="R116" s="44">
        <v>610</v>
      </c>
      <c r="S116" s="44">
        <v>6</v>
      </c>
      <c r="T116" s="44" t="s">
        <v>8</v>
      </c>
      <c r="U116" s="44">
        <v>10</v>
      </c>
      <c r="V116" s="44" t="s">
        <v>532</v>
      </c>
      <c r="W116" s="44">
        <v>610</v>
      </c>
      <c r="X116" s="45" t="s">
        <v>273</v>
      </c>
      <c r="Y116" s="44" t="s">
        <v>327</v>
      </c>
      <c r="Z116" s="45" t="s">
        <v>367</v>
      </c>
      <c r="AA116" s="44" t="s">
        <v>407</v>
      </c>
      <c r="AB116" s="44" t="s">
        <v>120</v>
      </c>
      <c r="AC116" s="44"/>
    </row>
    <row r="117" spans="18:29" x14ac:dyDescent="0.4">
      <c r="R117" s="44">
        <v>701</v>
      </c>
      <c r="S117" s="44">
        <v>7</v>
      </c>
      <c r="T117" s="44" t="s">
        <v>9</v>
      </c>
      <c r="U117" s="44">
        <v>1</v>
      </c>
      <c r="V117" s="44" t="s">
        <v>533</v>
      </c>
      <c r="W117" s="44">
        <v>701</v>
      </c>
      <c r="X117" s="45" t="s">
        <v>274</v>
      </c>
      <c r="Y117" s="44" t="s">
        <v>327</v>
      </c>
      <c r="Z117" s="45" t="s">
        <v>275</v>
      </c>
      <c r="AA117" s="44" t="s">
        <v>407</v>
      </c>
      <c r="AB117" s="44" t="s">
        <v>121</v>
      </c>
      <c r="AC117" s="44"/>
    </row>
    <row r="118" spans="18:29" x14ac:dyDescent="0.4">
      <c r="R118" s="44">
        <v>702</v>
      </c>
      <c r="S118" s="44">
        <v>7</v>
      </c>
      <c r="T118" s="44" t="s">
        <v>9</v>
      </c>
      <c r="U118" s="44">
        <v>2</v>
      </c>
      <c r="V118" s="44" t="s">
        <v>534</v>
      </c>
      <c r="W118" s="44">
        <v>702</v>
      </c>
      <c r="X118" s="45" t="s">
        <v>276</v>
      </c>
      <c r="Y118" s="44" t="s">
        <v>327</v>
      </c>
      <c r="Z118" s="45" t="s">
        <v>277</v>
      </c>
      <c r="AA118" s="44" t="s">
        <v>407</v>
      </c>
      <c r="AB118" s="44" t="s">
        <v>122</v>
      </c>
      <c r="AC118" s="44"/>
    </row>
    <row r="119" spans="18:29" x14ac:dyDescent="0.4">
      <c r="R119" s="44">
        <v>703</v>
      </c>
      <c r="S119" s="44">
        <v>7</v>
      </c>
      <c r="T119" s="44" t="s">
        <v>9</v>
      </c>
      <c r="U119" s="44">
        <v>3</v>
      </c>
      <c r="V119" s="44" t="s">
        <v>535</v>
      </c>
      <c r="W119" s="44">
        <v>703</v>
      </c>
      <c r="X119" s="45" t="s">
        <v>278</v>
      </c>
      <c r="Y119" s="44" t="s">
        <v>327</v>
      </c>
      <c r="Z119" s="45" t="s">
        <v>279</v>
      </c>
      <c r="AA119" s="44" t="s">
        <v>407</v>
      </c>
      <c r="AB119" s="44" t="s">
        <v>123</v>
      </c>
      <c r="AC119" s="44"/>
    </row>
    <row r="120" spans="18:29" x14ac:dyDescent="0.4">
      <c r="R120" s="44">
        <v>704</v>
      </c>
      <c r="S120" s="44">
        <v>7</v>
      </c>
      <c r="T120" s="44" t="s">
        <v>9</v>
      </c>
      <c r="U120" s="44">
        <v>4</v>
      </c>
      <c r="V120" s="44" t="s">
        <v>536</v>
      </c>
      <c r="W120" s="44">
        <v>704</v>
      </c>
      <c r="X120" s="45" t="s">
        <v>278</v>
      </c>
      <c r="Y120" s="44" t="s">
        <v>327</v>
      </c>
      <c r="Z120" s="45" t="s">
        <v>280</v>
      </c>
      <c r="AA120" s="44" t="s">
        <v>407</v>
      </c>
      <c r="AB120" s="44" t="s">
        <v>124</v>
      </c>
      <c r="AC120" s="44"/>
    </row>
    <row r="121" spans="18:29" x14ac:dyDescent="0.4">
      <c r="R121" s="44">
        <v>705</v>
      </c>
      <c r="S121" s="44">
        <v>7</v>
      </c>
      <c r="T121" s="44" t="s">
        <v>9</v>
      </c>
      <c r="U121" s="44">
        <v>5</v>
      </c>
      <c r="V121" s="44" t="s">
        <v>537</v>
      </c>
      <c r="W121" s="44">
        <v>705</v>
      </c>
      <c r="X121" s="45" t="s">
        <v>281</v>
      </c>
      <c r="Y121" s="44" t="s">
        <v>327</v>
      </c>
      <c r="Z121" s="45" t="s">
        <v>282</v>
      </c>
      <c r="AA121" s="44" t="s">
        <v>407</v>
      </c>
      <c r="AB121" s="44" t="s">
        <v>125</v>
      </c>
      <c r="AC121" s="44"/>
    </row>
    <row r="122" spans="18:29" x14ac:dyDescent="0.4">
      <c r="R122" s="44">
        <v>706</v>
      </c>
      <c r="S122" s="44">
        <v>7</v>
      </c>
      <c r="T122" s="44" t="s">
        <v>9</v>
      </c>
      <c r="U122" s="44">
        <v>6</v>
      </c>
      <c r="V122" s="44" t="s">
        <v>538</v>
      </c>
      <c r="W122" s="44">
        <v>706</v>
      </c>
      <c r="X122" s="45" t="s">
        <v>283</v>
      </c>
      <c r="Y122" s="44" t="s">
        <v>327</v>
      </c>
      <c r="Z122" s="45" t="s">
        <v>408</v>
      </c>
      <c r="AA122" s="44" t="s">
        <v>407</v>
      </c>
      <c r="AB122" s="44" t="s">
        <v>126</v>
      </c>
      <c r="AC122" s="44"/>
    </row>
    <row r="123" spans="18:29" x14ac:dyDescent="0.4">
      <c r="R123" s="44">
        <v>707</v>
      </c>
      <c r="S123" s="44">
        <v>7</v>
      </c>
      <c r="T123" s="44" t="s">
        <v>9</v>
      </c>
      <c r="U123" s="44">
        <v>7</v>
      </c>
      <c r="V123" s="44" t="s">
        <v>539</v>
      </c>
      <c r="W123" s="44">
        <v>707</v>
      </c>
      <c r="X123" s="45" t="s">
        <v>283</v>
      </c>
      <c r="Y123" s="44" t="s">
        <v>327</v>
      </c>
      <c r="Z123" s="45" t="s">
        <v>368</v>
      </c>
      <c r="AA123" s="44" t="s">
        <v>407</v>
      </c>
      <c r="AB123" s="44" t="s">
        <v>127</v>
      </c>
      <c r="AC123" s="44"/>
    </row>
    <row r="124" spans="18:29" x14ac:dyDescent="0.4">
      <c r="R124" s="44">
        <v>708</v>
      </c>
      <c r="S124" s="44">
        <v>7</v>
      </c>
      <c r="T124" s="44" t="s">
        <v>9</v>
      </c>
      <c r="U124" s="44">
        <v>8</v>
      </c>
      <c r="V124" s="44" t="s">
        <v>540</v>
      </c>
      <c r="W124" s="44">
        <v>708</v>
      </c>
      <c r="X124" s="45" t="s">
        <v>283</v>
      </c>
      <c r="Y124" s="44" t="s">
        <v>327</v>
      </c>
      <c r="Z124" s="45" t="s">
        <v>284</v>
      </c>
      <c r="AA124" s="44" t="s">
        <v>407</v>
      </c>
      <c r="AB124" s="44" t="s">
        <v>128</v>
      </c>
      <c r="AC124" s="44"/>
    </row>
    <row r="125" spans="18:29" x14ac:dyDescent="0.4">
      <c r="R125" s="44">
        <v>801</v>
      </c>
      <c r="S125" s="44">
        <v>8</v>
      </c>
      <c r="T125" s="44" t="s">
        <v>10</v>
      </c>
      <c r="U125" s="44">
        <v>1</v>
      </c>
      <c r="V125" s="44" t="s">
        <v>641</v>
      </c>
      <c r="W125" s="44">
        <v>801</v>
      </c>
      <c r="X125" s="45" t="s">
        <v>285</v>
      </c>
      <c r="Y125" s="44" t="s">
        <v>327</v>
      </c>
      <c r="Z125" s="45" t="s">
        <v>369</v>
      </c>
      <c r="AA125" s="44" t="s">
        <v>407</v>
      </c>
      <c r="AB125" s="44" t="s">
        <v>129</v>
      </c>
      <c r="AC125" s="44"/>
    </row>
    <row r="126" spans="18:29" x14ac:dyDescent="0.4">
      <c r="R126" s="44">
        <v>802</v>
      </c>
      <c r="S126" s="44">
        <v>8</v>
      </c>
      <c r="T126" s="44" t="s">
        <v>10</v>
      </c>
      <c r="U126" s="44">
        <v>2</v>
      </c>
      <c r="V126" s="44" t="s">
        <v>642</v>
      </c>
      <c r="W126" s="44">
        <v>802</v>
      </c>
      <c r="X126" s="45" t="s">
        <v>285</v>
      </c>
      <c r="Y126" s="44" t="s">
        <v>327</v>
      </c>
      <c r="Z126" s="45" t="s">
        <v>370</v>
      </c>
      <c r="AA126" s="44" t="s">
        <v>407</v>
      </c>
      <c r="AB126" s="44" t="s">
        <v>130</v>
      </c>
      <c r="AC126" s="44"/>
    </row>
    <row r="127" spans="18:29" x14ac:dyDescent="0.4">
      <c r="R127" s="44">
        <v>803</v>
      </c>
      <c r="S127" s="44">
        <v>8</v>
      </c>
      <c r="T127" s="44" t="s">
        <v>10</v>
      </c>
      <c r="U127" s="44">
        <v>3</v>
      </c>
      <c r="V127" s="44" t="s">
        <v>643</v>
      </c>
      <c r="W127" s="44">
        <v>803</v>
      </c>
      <c r="X127" s="45" t="s">
        <v>285</v>
      </c>
      <c r="Y127" s="44" t="s">
        <v>327</v>
      </c>
      <c r="Z127" s="45" t="s">
        <v>371</v>
      </c>
      <c r="AA127" s="44" t="s">
        <v>407</v>
      </c>
      <c r="AB127" s="44" t="s">
        <v>131</v>
      </c>
      <c r="AC127" s="44"/>
    </row>
    <row r="128" spans="18:29" x14ac:dyDescent="0.4">
      <c r="R128" s="44">
        <v>804</v>
      </c>
      <c r="S128" s="44">
        <v>8</v>
      </c>
      <c r="T128" s="44" t="s">
        <v>10</v>
      </c>
      <c r="U128" s="44">
        <v>4</v>
      </c>
      <c r="V128" s="44" t="s">
        <v>644</v>
      </c>
      <c r="W128" s="44">
        <v>804</v>
      </c>
      <c r="X128" s="45" t="s">
        <v>285</v>
      </c>
      <c r="Y128" s="44" t="s">
        <v>327</v>
      </c>
      <c r="Z128" s="45" t="s">
        <v>372</v>
      </c>
      <c r="AA128" s="44" t="s">
        <v>407</v>
      </c>
      <c r="AB128" s="44" t="s">
        <v>132</v>
      </c>
      <c r="AC128" s="44"/>
    </row>
    <row r="129" spans="18:29" x14ac:dyDescent="0.4">
      <c r="R129" s="44">
        <v>805</v>
      </c>
      <c r="S129" s="44">
        <v>8</v>
      </c>
      <c r="T129" s="44" t="s">
        <v>10</v>
      </c>
      <c r="U129" s="44">
        <v>5</v>
      </c>
      <c r="V129" s="44" t="s">
        <v>645</v>
      </c>
      <c r="W129" s="44">
        <v>805</v>
      </c>
      <c r="X129" s="45" t="s">
        <v>285</v>
      </c>
      <c r="Y129" s="44" t="s">
        <v>327</v>
      </c>
      <c r="Z129" s="45" t="s">
        <v>373</v>
      </c>
      <c r="AA129" s="44" t="s">
        <v>407</v>
      </c>
      <c r="AB129" s="44" t="s">
        <v>133</v>
      </c>
      <c r="AC129" s="44"/>
    </row>
    <row r="130" spans="18:29" x14ac:dyDescent="0.4">
      <c r="R130" s="44">
        <v>806</v>
      </c>
      <c r="S130" s="44">
        <v>8</v>
      </c>
      <c r="T130" s="44" t="s">
        <v>10</v>
      </c>
      <c r="U130" s="44">
        <v>6</v>
      </c>
      <c r="V130" s="44" t="s">
        <v>646</v>
      </c>
      <c r="W130" s="44">
        <v>806</v>
      </c>
      <c r="X130" s="45" t="s">
        <v>285</v>
      </c>
      <c r="Y130" s="44" t="s">
        <v>327</v>
      </c>
      <c r="Z130" s="45" t="s">
        <v>374</v>
      </c>
      <c r="AA130" s="44" t="s">
        <v>407</v>
      </c>
      <c r="AB130" s="44" t="s">
        <v>134</v>
      </c>
      <c r="AC130" s="44"/>
    </row>
    <row r="131" spans="18:29" x14ac:dyDescent="0.4">
      <c r="R131" s="44">
        <v>807</v>
      </c>
      <c r="S131" s="44">
        <v>8</v>
      </c>
      <c r="T131" s="44" t="s">
        <v>10</v>
      </c>
      <c r="U131" s="44">
        <v>7</v>
      </c>
      <c r="V131" s="44" t="s">
        <v>647</v>
      </c>
      <c r="W131" s="44">
        <v>807</v>
      </c>
      <c r="X131" s="45" t="s">
        <v>285</v>
      </c>
      <c r="Y131" s="44" t="s">
        <v>327</v>
      </c>
      <c r="Z131" s="45" t="s">
        <v>375</v>
      </c>
      <c r="AA131" s="44" t="s">
        <v>407</v>
      </c>
      <c r="AB131" s="44" t="s">
        <v>135</v>
      </c>
      <c r="AC131" s="44"/>
    </row>
    <row r="132" spans="18:29" x14ac:dyDescent="0.4">
      <c r="R132" s="44">
        <v>808</v>
      </c>
      <c r="S132" s="44">
        <v>8</v>
      </c>
      <c r="T132" s="44" t="s">
        <v>10</v>
      </c>
      <c r="U132" s="44">
        <v>8</v>
      </c>
      <c r="V132" s="44" t="s">
        <v>648</v>
      </c>
      <c r="W132" s="44">
        <v>808</v>
      </c>
      <c r="X132" s="45" t="s">
        <v>285</v>
      </c>
      <c r="Y132" s="44" t="s">
        <v>327</v>
      </c>
      <c r="Z132" s="45" t="s">
        <v>376</v>
      </c>
      <c r="AA132" s="44" t="s">
        <v>407</v>
      </c>
      <c r="AB132" s="44" t="s">
        <v>136</v>
      </c>
      <c r="AC132" s="44"/>
    </row>
    <row r="133" spans="18:29" x14ac:dyDescent="0.4">
      <c r="R133" s="44">
        <v>809</v>
      </c>
      <c r="S133" s="44">
        <v>8</v>
      </c>
      <c r="T133" s="44" t="s">
        <v>10</v>
      </c>
      <c r="U133" s="44">
        <v>9</v>
      </c>
      <c r="V133" s="44" t="s">
        <v>541</v>
      </c>
      <c r="W133" s="44">
        <v>809</v>
      </c>
      <c r="X133" s="45" t="s">
        <v>285</v>
      </c>
      <c r="Y133" s="44" t="s">
        <v>327</v>
      </c>
      <c r="Z133" s="45" t="s">
        <v>377</v>
      </c>
      <c r="AA133" s="44" t="s">
        <v>407</v>
      </c>
      <c r="AB133" s="44" t="s">
        <v>137</v>
      </c>
      <c r="AC133" s="44"/>
    </row>
    <row r="134" spans="18:29" x14ac:dyDescent="0.4">
      <c r="R134" s="44">
        <v>810</v>
      </c>
      <c r="S134" s="44">
        <v>8</v>
      </c>
      <c r="T134" s="44" t="s">
        <v>10</v>
      </c>
      <c r="U134" s="44">
        <v>10</v>
      </c>
      <c r="V134" s="44" t="s">
        <v>542</v>
      </c>
      <c r="W134" s="44">
        <v>810</v>
      </c>
      <c r="X134" s="45" t="s">
        <v>285</v>
      </c>
      <c r="Y134" s="44" t="s">
        <v>327</v>
      </c>
      <c r="Z134" s="45" t="s">
        <v>286</v>
      </c>
      <c r="AA134" s="44" t="s">
        <v>407</v>
      </c>
      <c r="AB134" s="44" t="s">
        <v>138</v>
      </c>
      <c r="AC134" s="44"/>
    </row>
    <row r="135" spans="18:29" x14ac:dyDescent="0.4">
      <c r="R135" s="44">
        <v>811</v>
      </c>
      <c r="S135" s="44">
        <v>8</v>
      </c>
      <c r="T135" s="44" t="s">
        <v>10</v>
      </c>
      <c r="U135" s="44">
        <v>11</v>
      </c>
      <c r="V135" s="44" t="s">
        <v>543</v>
      </c>
      <c r="W135" s="44">
        <v>811</v>
      </c>
      <c r="X135" s="45" t="s">
        <v>285</v>
      </c>
      <c r="Y135" s="44" t="s">
        <v>327</v>
      </c>
      <c r="Z135" s="45" t="s">
        <v>287</v>
      </c>
      <c r="AA135" s="44" t="s">
        <v>407</v>
      </c>
      <c r="AB135" s="44" t="s">
        <v>139</v>
      </c>
      <c r="AC135" s="44"/>
    </row>
    <row r="136" spans="18:29" x14ac:dyDescent="0.4">
      <c r="R136" s="44">
        <v>812</v>
      </c>
      <c r="S136" s="44">
        <v>8</v>
      </c>
      <c r="T136" s="44" t="s">
        <v>10</v>
      </c>
      <c r="U136" s="44">
        <v>12</v>
      </c>
      <c r="V136" s="44" t="s">
        <v>544</v>
      </c>
      <c r="W136" s="44">
        <v>812</v>
      </c>
      <c r="X136" s="45" t="s">
        <v>285</v>
      </c>
      <c r="Y136" s="44" t="s">
        <v>327</v>
      </c>
      <c r="Z136" s="45" t="s">
        <v>378</v>
      </c>
      <c r="AA136" s="44" t="s">
        <v>407</v>
      </c>
      <c r="AB136" s="44" t="s">
        <v>140</v>
      </c>
      <c r="AC136" s="44"/>
    </row>
    <row r="137" spans="18:29" x14ac:dyDescent="0.4">
      <c r="R137" s="44">
        <v>813</v>
      </c>
      <c r="S137" s="44">
        <v>8</v>
      </c>
      <c r="T137" s="44" t="s">
        <v>10</v>
      </c>
      <c r="U137" s="44">
        <v>13</v>
      </c>
      <c r="V137" s="44" t="s">
        <v>545</v>
      </c>
      <c r="W137" s="44">
        <v>813</v>
      </c>
      <c r="X137" s="45" t="s">
        <v>285</v>
      </c>
      <c r="Y137" s="44" t="s">
        <v>327</v>
      </c>
      <c r="Z137" s="45" t="s">
        <v>288</v>
      </c>
      <c r="AA137" s="44" t="s">
        <v>407</v>
      </c>
      <c r="AB137" s="44" t="s">
        <v>141</v>
      </c>
      <c r="AC137" s="44"/>
    </row>
    <row r="138" spans="18:29" x14ac:dyDescent="0.4">
      <c r="R138" s="44">
        <v>814</v>
      </c>
      <c r="S138" s="44">
        <v>8</v>
      </c>
      <c r="T138" s="44" t="s">
        <v>10</v>
      </c>
      <c r="U138" s="44">
        <v>14</v>
      </c>
      <c r="V138" s="44" t="s">
        <v>546</v>
      </c>
      <c r="W138" s="44">
        <v>814</v>
      </c>
      <c r="X138" s="45" t="s">
        <v>285</v>
      </c>
      <c r="Y138" s="44" t="s">
        <v>327</v>
      </c>
      <c r="Z138" s="45" t="s">
        <v>379</v>
      </c>
      <c r="AA138" s="44" t="s">
        <v>407</v>
      </c>
      <c r="AB138" s="44" t="s">
        <v>142</v>
      </c>
      <c r="AC138" s="44"/>
    </row>
    <row r="139" spans="18:29" x14ac:dyDescent="0.4">
      <c r="R139" s="44">
        <v>815</v>
      </c>
      <c r="S139" s="44">
        <v>8</v>
      </c>
      <c r="T139" s="44" t="s">
        <v>10</v>
      </c>
      <c r="U139" s="44">
        <v>15</v>
      </c>
      <c r="V139" s="44" t="s">
        <v>547</v>
      </c>
      <c r="W139" s="44">
        <v>815</v>
      </c>
      <c r="X139" s="45" t="s">
        <v>285</v>
      </c>
      <c r="Y139" s="44" t="s">
        <v>327</v>
      </c>
      <c r="Z139" s="45" t="s">
        <v>289</v>
      </c>
      <c r="AA139" s="44" t="s">
        <v>407</v>
      </c>
      <c r="AB139" s="44" t="s">
        <v>143</v>
      </c>
      <c r="AC139" s="44"/>
    </row>
    <row r="140" spans="18:29" x14ac:dyDescent="0.4">
      <c r="R140" s="44">
        <v>816</v>
      </c>
      <c r="S140" s="44">
        <v>8</v>
      </c>
      <c r="T140" s="44" t="s">
        <v>10</v>
      </c>
      <c r="U140" s="44">
        <v>16</v>
      </c>
      <c r="V140" s="44" t="s">
        <v>548</v>
      </c>
      <c r="W140" s="44">
        <v>816</v>
      </c>
      <c r="X140" s="45" t="s">
        <v>290</v>
      </c>
      <c r="Y140" s="44" t="s">
        <v>327</v>
      </c>
      <c r="Z140" s="45" t="s">
        <v>291</v>
      </c>
      <c r="AA140" s="44" t="s">
        <v>407</v>
      </c>
      <c r="AB140" s="44" t="s">
        <v>144</v>
      </c>
      <c r="AC140" s="44"/>
    </row>
    <row r="141" spans="18:29" x14ac:dyDescent="0.4">
      <c r="R141" s="44">
        <v>817</v>
      </c>
      <c r="S141" s="44">
        <v>8</v>
      </c>
      <c r="T141" s="44" t="s">
        <v>10</v>
      </c>
      <c r="U141" s="44">
        <v>17</v>
      </c>
      <c r="V141" s="44" t="s">
        <v>549</v>
      </c>
      <c r="W141" s="44">
        <v>817</v>
      </c>
      <c r="X141" s="45" t="s">
        <v>381</v>
      </c>
      <c r="Y141" s="44" t="s">
        <v>327</v>
      </c>
      <c r="Z141" s="45" t="s">
        <v>380</v>
      </c>
      <c r="AA141" s="44" t="s">
        <v>407</v>
      </c>
      <c r="AB141" s="44" t="s">
        <v>145</v>
      </c>
      <c r="AC141" s="44"/>
    </row>
    <row r="142" spans="18:29" x14ac:dyDescent="0.4">
      <c r="R142" s="44">
        <v>818</v>
      </c>
      <c r="S142" s="44">
        <v>8</v>
      </c>
      <c r="T142" s="44" t="s">
        <v>10</v>
      </c>
      <c r="U142" s="44">
        <v>18</v>
      </c>
      <c r="V142" s="44" t="s">
        <v>550</v>
      </c>
      <c r="W142" s="44">
        <v>818</v>
      </c>
      <c r="X142" s="45" t="s">
        <v>350</v>
      </c>
      <c r="Y142" s="44" t="s">
        <v>327</v>
      </c>
      <c r="Z142" s="45" t="s">
        <v>10</v>
      </c>
      <c r="AA142" s="44" t="s">
        <v>407</v>
      </c>
      <c r="AB142" s="44" t="s">
        <v>146</v>
      </c>
      <c r="AC142" s="44"/>
    </row>
    <row r="143" spans="18:29" x14ac:dyDescent="0.4">
      <c r="R143" s="44">
        <v>901</v>
      </c>
      <c r="S143" s="44">
        <v>9</v>
      </c>
      <c r="T143" s="44" t="s">
        <v>11</v>
      </c>
      <c r="U143" s="44">
        <v>1</v>
      </c>
      <c r="V143" s="44" t="s">
        <v>551</v>
      </c>
      <c r="W143" s="44">
        <v>901</v>
      </c>
      <c r="X143" s="45" t="s">
        <v>292</v>
      </c>
      <c r="Y143" s="44" t="s">
        <v>327</v>
      </c>
      <c r="Z143" s="45" t="s">
        <v>383</v>
      </c>
      <c r="AA143" s="44" t="s">
        <v>407</v>
      </c>
      <c r="AB143" s="44" t="s">
        <v>147</v>
      </c>
      <c r="AC143" s="44"/>
    </row>
    <row r="144" spans="18:29" x14ac:dyDescent="0.4">
      <c r="R144" s="44">
        <v>902</v>
      </c>
      <c r="S144" s="44">
        <v>9</v>
      </c>
      <c r="T144" s="44" t="s">
        <v>11</v>
      </c>
      <c r="U144" s="44">
        <v>2</v>
      </c>
      <c r="V144" s="44" t="s">
        <v>552</v>
      </c>
      <c r="W144" s="44">
        <v>902</v>
      </c>
      <c r="X144" s="45" t="s">
        <v>292</v>
      </c>
      <c r="Y144" s="44" t="s">
        <v>327</v>
      </c>
      <c r="Z144" s="45" t="s">
        <v>649</v>
      </c>
      <c r="AA144" s="44" t="s">
        <v>410</v>
      </c>
      <c r="AB144" s="44" t="s">
        <v>148</v>
      </c>
      <c r="AC144" s="44"/>
    </row>
    <row r="145" spans="18:29" x14ac:dyDescent="0.4">
      <c r="R145" s="44">
        <v>903</v>
      </c>
      <c r="S145" s="44">
        <v>9</v>
      </c>
      <c r="T145" s="44" t="s">
        <v>11</v>
      </c>
      <c r="U145" s="44">
        <v>3</v>
      </c>
      <c r="V145" s="44" t="s">
        <v>553</v>
      </c>
      <c r="W145" s="44">
        <v>903</v>
      </c>
      <c r="X145" s="45" t="s">
        <v>292</v>
      </c>
      <c r="Y145" s="44" t="s">
        <v>327</v>
      </c>
      <c r="Z145" s="45" t="s">
        <v>326</v>
      </c>
      <c r="AA145" s="44" t="s">
        <v>407</v>
      </c>
      <c r="AB145" s="44" t="s">
        <v>149</v>
      </c>
      <c r="AC145" s="44"/>
    </row>
    <row r="146" spans="18:29" x14ac:dyDescent="0.4">
      <c r="R146" s="44">
        <v>904</v>
      </c>
      <c r="S146" s="44">
        <v>9</v>
      </c>
      <c r="T146" s="44" t="s">
        <v>11</v>
      </c>
      <c r="U146" s="44">
        <v>4</v>
      </c>
      <c r="V146" s="44" t="s">
        <v>554</v>
      </c>
      <c r="W146" s="44">
        <v>904</v>
      </c>
      <c r="X146" s="45" t="s">
        <v>292</v>
      </c>
      <c r="Y146" s="44" t="s">
        <v>327</v>
      </c>
      <c r="Z146" s="45" t="s">
        <v>384</v>
      </c>
      <c r="AA146" s="44" t="s">
        <v>407</v>
      </c>
      <c r="AB146" s="44" t="s">
        <v>150</v>
      </c>
      <c r="AC146" s="44"/>
    </row>
    <row r="147" spans="18:29" x14ac:dyDescent="0.4">
      <c r="R147" s="44">
        <v>905</v>
      </c>
      <c r="S147" s="44">
        <v>9</v>
      </c>
      <c r="T147" s="44" t="s">
        <v>11</v>
      </c>
      <c r="U147" s="44">
        <v>5</v>
      </c>
      <c r="V147" s="44" t="s">
        <v>555</v>
      </c>
      <c r="W147" s="44">
        <v>905</v>
      </c>
      <c r="X147" s="45" t="s">
        <v>292</v>
      </c>
      <c r="Y147" s="44" t="s">
        <v>327</v>
      </c>
      <c r="Z147" s="45" t="s">
        <v>293</v>
      </c>
      <c r="AA147" s="44" t="s">
        <v>407</v>
      </c>
      <c r="AB147" s="44" t="s">
        <v>151</v>
      </c>
      <c r="AC147" s="44"/>
    </row>
    <row r="148" spans="18:29" x14ac:dyDescent="0.4">
      <c r="R148" s="44">
        <v>906</v>
      </c>
      <c r="S148" s="44">
        <v>9</v>
      </c>
      <c r="T148" s="44" t="s">
        <v>11</v>
      </c>
      <c r="U148" s="44">
        <v>6</v>
      </c>
      <c r="V148" s="44" t="s">
        <v>556</v>
      </c>
      <c r="W148" s="44">
        <v>906</v>
      </c>
      <c r="X148" s="45" t="s">
        <v>294</v>
      </c>
      <c r="Y148" s="44" t="s">
        <v>327</v>
      </c>
      <c r="Z148" s="45" t="s">
        <v>295</v>
      </c>
      <c r="AA148" s="44" t="s">
        <v>407</v>
      </c>
      <c r="AB148" s="44" t="s">
        <v>152</v>
      </c>
      <c r="AC148" s="44"/>
    </row>
    <row r="149" spans="18:29" x14ac:dyDescent="0.4">
      <c r="R149" s="44">
        <v>907</v>
      </c>
      <c r="S149" s="44">
        <v>9</v>
      </c>
      <c r="T149" s="44" t="s">
        <v>11</v>
      </c>
      <c r="U149" s="44">
        <v>7</v>
      </c>
      <c r="V149" s="44" t="s">
        <v>557</v>
      </c>
      <c r="W149" s="44">
        <v>907</v>
      </c>
      <c r="X149" s="45" t="s">
        <v>294</v>
      </c>
      <c r="Y149" s="44" t="s">
        <v>327</v>
      </c>
      <c r="Z149" s="45" t="s">
        <v>296</v>
      </c>
      <c r="AA149" s="44" t="s">
        <v>407</v>
      </c>
      <c r="AB149" s="44" t="s">
        <v>153</v>
      </c>
      <c r="AC149" s="44"/>
    </row>
    <row r="150" spans="18:29" x14ac:dyDescent="0.4">
      <c r="R150" s="44">
        <v>908</v>
      </c>
      <c r="S150" s="44">
        <v>9</v>
      </c>
      <c r="T150" s="44" t="s">
        <v>11</v>
      </c>
      <c r="U150" s="44">
        <v>8</v>
      </c>
      <c r="V150" s="44" t="s">
        <v>558</v>
      </c>
      <c r="W150" s="44">
        <v>908</v>
      </c>
      <c r="X150" s="45" t="s">
        <v>294</v>
      </c>
      <c r="Y150" s="44" t="s">
        <v>327</v>
      </c>
      <c r="Z150" s="45" t="s">
        <v>297</v>
      </c>
      <c r="AA150" s="44" t="s">
        <v>407</v>
      </c>
      <c r="AB150" s="44" t="s">
        <v>154</v>
      </c>
      <c r="AC150" s="44"/>
    </row>
    <row r="151" spans="18:29" x14ac:dyDescent="0.4">
      <c r="R151" s="44">
        <v>909</v>
      </c>
      <c r="S151" s="44">
        <v>9</v>
      </c>
      <c r="T151" s="44" t="s">
        <v>11</v>
      </c>
      <c r="U151" s="44">
        <v>9</v>
      </c>
      <c r="V151" s="44" t="s">
        <v>559</v>
      </c>
      <c r="W151" s="44">
        <v>909</v>
      </c>
      <c r="X151" s="45" t="s">
        <v>298</v>
      </c>
      <c r="Y151" s="44" t="s">
        <v>327</v>
      </c>
      <c r="Z151" s="45" t="s">
        <v>299</v>
      </c>
      <c r="AA151" s="44" t="s">
        <v>407</v>
      </c>
      <c r="AB151" s="44" t="s">
        <v>155</v>
      </c>
      <c r="AC151" s="44"/>
    </row>
    <row r="152" spans="18:29" x14ac:dyDescent="0.4">
      <c r="R152" s="44">
        <v>1001</v>
      </c>
      <c r="S152" s="44">
        <v>10</v>
      </c>
      <c r="T152" s="44" t="s">
        <v>13</v>
      </c>
      <c r="U152" s="44">
        <v>1</v>
      </c>
      <c r="V152" s="44" t="s">
        <v>638</v>
      </c>
      <c r="W152" s="44">
        <v>1001</v>
      </c>
      <c r="X152" s="45" t="s">
        <v>300</v>
      </c>
      <c r="Y152" s="44" t="s">
        <v>327</v>
      </c>
      <c r="Z152" s="45" t="s">
        <v>385</v>
      </c>
      <c r="AA152" s="44" t="s">
        <v>407</v>
      </c>
      <c r="AB152" s="44" t="s">
        <v>156</v>
      </c>
      <c r="AC152" s="44"/>
    </row>
    <row r="153" spans="18:29" x14ac:dyDescent="0.4">
      <c r="R153" s="44">
        <v>1002</v>
      </c>
      <c r="S153" s="44">
        <v>10</v>
      </c>
      <c r="T153" s="44" t="s">
        <v>13</v>
      </c>
      <c r="U153" s="44">
        <v>2</v>
      </c>
      <c r="V153" s="44" t="s">
        <v>639</v>
      </c>
      <c r="W153" s="44">
        <v>1002</v>
      </c>
      <c r="X153" s="45" t="s">
        <v>300</v>
      </c>
      <c r="Y153" s="44" t="s">
        <v>327</v>
      </c>
      <c r="Z153" s="45" t="s">
        <v>386</v>
      </c>
      <c r="AA153" s="44" t="s">
        <v>407</v>
      </c>
      <c r="AB153" s="44" t="s">
        <v>157</v>
      </c>
      <c r="AC153" s="44"/>
    </row>
    <row r="154" spans="18:29" x14ac:dyDescent="0.4">
      <c r="R154" s="44">
        <v>1003</v>
      </c>
      <c r="S154" s="44">
        <v>10</v>
      </c>
      <c r="T154" s="44" t="s">
        <v>13</v>
      </c>
      <c r="U154" s="44">
        <v>3</v>
      </c>
      <c r="V154" s="44" t="s">
        <v>640</v>
      </c>
      <c r="W154" s="44">
        <v>1003</v>
      </c>
      <c r="X154" s="45" t="s">
        <v>300</v>
      </c>
      <c r="Y154" s="44" t="s">
        <v>327</v>
      </c>
      <c r="Z154" s="45" t="s">
        <v>387</v>
      </c>
      <c r="AA154" s="44" t="s">
        <v>407</v>
      </c>
      <c r="AB154" s="44" t="s">
        <v>158</v>
      </c>
      <c r="AC154" s="44"/>
    </row>
    <row r="155" spans="18:29" x14ac:dyDescent="0.4">
      <c r="R155" s="44">
        <v>1004</v>
      </c>
      <c r="S155" s="44">
        <v>10</v>
      </c>
      <c r="T155" s="44" t="s">
        <v>13</v>
      </c>
      <c r="U155" s="44">
        <v>4</v>
      </c>
      <c r="V155" s="44" t="s">
        <v>657</v>
      </c>
      <c r="W155" s="44">
        <v>1004</v>
      </c>
      <c r="X155" s="45" t="s">
        <v>389</v>
      </c>
      <c r="Y155" s="44" t="s">
        <v>327</v>
      </c>
      <c r="Z155" s="45" t="s">
        <v>388</v>
      </c>
      <c r="AA155" s="44" t="s">
        <v>407</v>
      </c>
      <c r="AB155" s="44" t="s">
        <v>159</v>
      </c>
      <c r="AC155" s="44"/>
    </row>
    <row r="156" spans="18:29" x14ac:dyDescent="0.4">
      <c r="R156" s="44">
        <v>1005</v>
      </c>
      <c r="S156" s="44">
        <v>10</v>
      </c>
      <c r="T156" s="44" t="s">
        <v>13</v>
      </c>
      <c r="U156" s="44">
        <v>5</v>
      </c>
      <c r="V156" s="44" t="s">
        <v>561</v>
      </c>
      <c r="W156" s="44">
        <v>1005</v>
      </c>
      <c r="X156" s="45" t="s">
        <v>301</v>
      </c>
      <c r="Y156" s="44" t="s">
        <v>327</v>
      </c>
      <c r="Z156" s="45" t="s">
        <v>302</v>
      </c>
      <c r="AA156" s="44" t="s">
        <v>407</v>
      </c>
      <c r="AB156" s="44" t="s">
        <v>160</v>
      </c>
      <c r="AC156" s="44"/>
    </row>
    <row r="157" spans="18:29" x14ac:dyDescent="0.4">
      <c r="R157" s="44">
        <v>1006</v>
      </c>
      <c r="S157" s="44">
        <v>10</v>
      </c>
      <c r="T157" s="44" t="s">
        <v>13</v>
      </c>
      <c r="U157" s="44">
        <v>6</v>
      </c>
      <c r="V157" s="44" t="s">
        <v>562</v>
      </c>
      <c r="W157" s="44">
        <v>1006</v>
      </c>
      <c r="X157" s="45" t="s">
        <v>303</v>
      </c>
      <c r="Y157" s="44" t="s">
        <v>327</v>
      </c>
      <c r="Z157" s="45" t="s">
        <v>304</v>
      </c>
      <c r="AA157" s="44" t="s">
        <v>407</v>
      </c>
      <c r="AB157" s="44" t="s">
        <v>161</v>
      </c>
      <c r="AC157" s="44"/>
    </row>
    <row r="158" spans="18:29" x14ac:dyDescent="0.4">
      <c r="R158" s="44">
        <v>1007</v>
      </c>
      <c r="S158" s="44">
        <v>10</v>
      </c>
      <c r="T158" s="44" t="s">
        <v>13</v>
      </c>
      <c r="U158" s="44">
        <v>7</v>
      </c>
      <c r="V158" s="44" t="s">
        <v>563</v>
      </c>
      <c r="W158" s="44">
        <v>1007</v>
      </c>
      <c r="X158" s="45" t="s">
        <v>305</v>
      </c>
      <c r="Y158" s="44" t="s">
        <v>327</v>
      </c>
      <c r="Z158" s="45" t="s">
        <v>390</v>
      </c>
      <c r="AA158" s="44" t="s">
        <v>407</v>
      </c>
      <c r="AB158" s="44" t="s">
        <v>162</v>
      </c>
      <c r="AC158" s="44"/>
    </row>
    <row r="159" spans="18:29" x14ac:dyDescent="0.4">
      <c r="R159" s="44">
        <v>1008</v>
      </c>
      <c r="S159" s="44">
        <v>10</v>
      </c>
      <c r="T159" s="44" t="s">
        <v>13</v>
      </c>
      <c r="U159" s="44">
        <v>8</v>
      </c>
      <c r="V159" s="44" t="s">
        <v>564</v>
      </c>
      <c r="W159" s="44">
        <v>1008</v>
      </c>
      <c r="X159" s="45" t="s">
        <v>306</v>
      </c>
      <c r="Y159" s="44" t="s">
        <v>327</v>
      </c>
      <c r="Z159" s="45" t="s">
        <v>391</v>
      </c>
      <c r="AA159" s="44" t="s">
        <v>407</v>
      </c>
      <c r="AB159" s="44" t="s">
        <v>163</v>
      </c>
      <c r="AC159" s="44"/>
    </row>
    <row r="160" spans="18:29" x14ac:dyDescent="0.4">
      <c r="R160" s="44">
        <v>1009</v>
      </c>
      <c r="S160" s="44">
        <v>10</v>
      </c>
      <c r="T160" s="44" t="s">
        <v>13</v>
      </c>
      <c r="U160" s="44">
        <v>9</v>
      </c>
      <c r="V160" s="44" t="s">
        <v>565</v>
      </c>
      <c r="W160" s="44">
        <v>1009</v>
      </c>
      <c r="X160" s="45" t="s">
        <v>307</v>
      </c>
      <c r="Y160" s="44" t="s">
        <v>327</v>
      </c>
      <c r="Z160" s="45" t="s">
        <v>392</v>
      </c>
      <c r="AA160" s="44" t="s">
        <v>407</v>
      </c>
      <c r="AB160" s="44" t="s">
        <v>164</v>
      </c>
      <c r="AC160" s="44"/>
    </row>
    <row r="161" spans="18:29" x14ac:dyDescent="0.4">
      <c r="R161" s="44">
        <v>1010</v>
      </c>
      <c r="S161" s="44">
        <v>10</v>
      </c>
      <c r="T161" s="44" t="s">
        <v>13</v>
      </c>
      <c r="U161" s="44">
        <v>10</v>
      </c>
      <c r="V161" s="44" t="s">
        <v>566</v>
      </c>
      <c r="W161" s="44">
        <v>1010</v>
      </c>
      <c r="X161" s="45" t="s">
        <v>308</v>
      </c>
      <c r="Y161" s="44" t="s">
        <v>327</v>
      </c>
      <c r="Z161" s="45" t="s">
        <v>309</v>
      </c>
      <c r="AA161" s="44" t="s">
        <v>407</v>
      </c>
      <c r="AB161" s="44" t="s">
        <v>165</v>
      </c>
      <c r="AC161" s="44"/>
    </row>
    <row r="162" spans="18:29" x14ac:dyDescent="0.4">
      <c r="R162" s="44">
        <v>1011</v>
      </c>
      <c r="S162" s="44">
        <v>10</v>
      </c>
      <c r="T162" s="44" t="s">
        <v>13</v>
      </c>
      <c r="U162" s="44">
        <v>11</v>
      </c>
      <c r="V162" s="44" t="s">
        <v>567</v>
      </c>
      <c r="W162" s="44">
        <v>1011</v>
      </c>
      <c r="X162" s="45" t="s">
        <v>310</v>
      </c>
      <c r="Y162" s="44" t="s">
        <v>327</v>
      </c>
      <c r="Z162" s="45" t="s">
        <v>12</v>
      </c>
      <c r="AA162" s="44" t="s">
        <v>407</v>
      </c>
      <c r="AB162" s="44" t="s">
        <v>166</v>
      </c>
      <c r="AC162" s="44"/>
    </row>
    <row r="163" spans="18:29" x14ac:dyDescent="0.4">
      <c r="R163" s="44">
        <v>1012</v>
      </c>
      <c r="S163" s="44">
        <v>10</v>
      </c>
      <c r="T163" s="44" t="s">
        <v>13</v>
      </c>
      <c r="U163" s="44">
        <v>12</v>
      </c>
      <c r="V163" s="44" t="s">
        <v>568</v>
      </c>
      <c r="W163" s="44">
        <v>1012</v>
      </c>
      <c r="X163" s="45" t="s">
        <v>394</v>
      </c>
      <c r="Y163" s="44" t="s">
        <v>327</v>
      </c>
      <c r="Z163" s="45" t="s">
        <v>393</v>
      </c>
      <c r="AA163" s="44" t="s">
        <v>407</v>
      </c>
      <c r="AB163" s="44" t="s">
        <v>167</v>
      </c>
      <c r="AC163" s="44"/>
    </row>
    <row r="164" spans="18:29" x14ac:dyDescent="0.4">
      <c r="R164" s="44">
        <v>1101</v>
      </c>
      <c r="S164" s="44">
        <v>11</v>
      </c>
      <c r="T164" s="44" t="s">
        <v>14</v>
      </c>
      <c r="U164" s="44">
        <v>1</v>
      </c>
      <c r="V164" s="44" t="s">
        <v>569</v>
      </c>
      <c r="W164" s="44">
        <v>1101</v>
      </c>
      <c r="X164" s="45" t="s">
        <v>311</v>
      </c>
      <c r="Y164" s="44" t="s">
        <v>327</v>
      </c>
      <c r="Z164" s="45" t="s">
        <v>312</v>
      </c>
      <c r="AA164" s="44" t="s">
        <v>407</v>
      </c>
      <c r="AB164" s="44" t="s">
        <v>168</v>
      </c>
      <c r="AC164" s="44"/>
    </row>
    <row r="165" spans="18:29" x14ac:dyDescent="0.4">
      <c r="R165" s="44">
        <v>1102</v>
      </c>
      <c r="S165" s="44">
        <v>11</v>
      </c>
      <c r="T165" s="44" t="s">
        <v>14</v>
      </c>
      <c r="U165" s="44">
        <v>2</v>
      </c>
      <c r="V165" s="44" t="s">
        <v>570</v>
      </c>
      <c r="W165" s="44">
        <v>1102</v>
      </c>
      <c r="X165" s="45" t="s">
        <v>311</v>
      </c>
      <c r="Y165" s="44" t="s">
        <v>327</v>
      </c>
      <c r="Z165" s="45" t="s">
        <v>395</v>
      </c>
      <c r="AA165" s="44" t="s">
        <v>407</v>
      </c>
      <c r="AB165" s="44" t="s">
        <v>169</v>
      </c>
      <c r="AC165" s="44"/>
    </row>
    <row r="166" spans="18:29" x14ac:dyDescent="0.4">
      <c r="R166" s="44">
        <v>1103</v>
      </c>
      <c r="S166" s="44">
        <v>11</v>
      </c>
      <c r="T166" s="44" t="s">
        <v>14</v>
      </c>
      <c r="U166" s="44">
        <v>3</v>
      </c>
      <c r="V166" s="44" t="s">
        <v>571</v>
      </c>
      <c r="W166" s="44">
        <v>1103</v>
      </c>
      <c r="X166" s="45" t="s">
        <v>311</v>
      </c>
      <c r="Y166" s="44" t="s">
        <v>327</v>
      </c>
      <c r="Z166" s="45" t="s">
        <v>396</v>
      </c>
      <c r="AA166" s="44" t="s">
        <v>407</v>
      </c>
      <c r="AB166" s="44" t="s">
        <v>170</v>
      </c>
      <c r="AC166" s="44"/>
    </row>
    <row r="167" spans="18:29" x14ac:dyDescent="0.4">
      <c r="R167" s="44">
        <v>1104</v>
      </c>
      <c r="S167" s="44">
        <v>11</v>
      </c>
      <c r="T167" s="44" t="s">
        <v>14</v>
      </c>
      <c r="U167" s="44">
        <v>4</v>
      </c>
      <c r="V167" s="44" t="s">
        <v>572</v>
      </c>
      <c r="W167" s="44">
        <v>1104</v>
      </c>
      <c r="X167" s="45" t="s">
        <v>311</v>
      </c>
      <c r="Y167" s="44" t="s">
        <v>327</v>
      </c>
      <c r="Z167" s="45" t="s">
        <v>397</v>
      </c>
      <c r="AA167" s="44" t="s">
        <v>407</v>
      </c>
      <c r="AB167" s="44" t="s">
        <v>171</v>
      </c>
      <c r="AC167" s="44"/>
    </row>
    <row r="168" spans="18:29" x14ac:dyDescent="0.4">
      <c r="R168" s="44">
        <v>1105</v>
      </c>
      <c r="S168" s="44">
        <v>11</v>
      </c>
      <c r="T168" s="44" t="s">
        <v>14</v>
      </c>
      <c r="U168" s="44">
        <v>5</v>
      </c>
      <c r="V168" s="44" t="s">
        <v>573</v>
      </c>
      <c r="W168" s="44">
        <v>1105</v>
      </c>
      <c r="X168" s="45" t="s">
        <v>311</v>
      </c>
      <c r="Y168" s="44" t="s">
        <v>327</v>
      </c>
      <c r="Z168" s="45" t="s">
        <v>398</v>
      </c>
      <c r="AA168" s="44" t="s">
        <v>407</v>
      </c>
      <c r="AB168" s="44" t="s">
        <v>172</v>
      </c>
      <c r="AC168" s="44"/>
    </row>
    <row r="169" spans="18:29" x14ac:dyDescent="0.4">
      <c r="R169" s="44">
        <v>1106</v>
      </c>
      <c r="S169" s="44">
        <v>11</v>
      </c>
      <c r="T169" s="44" t="s">
        <v>14</v>
      </c>
      <c r="U169" s="44">
        <v>6</v>
      </c>
      <c r="V169" s="44" t="s">
        <v>574</v>
      </c>
      <c r="W169" s="44">
        <v>1106</v>
      </c>
      <c r="X169" s="45" t="s">
        <v>311</v>
      </c>
      <c r="Y169" s="44" t="s">
        <v>327</v>
      </c>
      <c r="Z169" s="45" t="s">
        <v>399</v>
      </c>
      <c r="AA169" s="44" t="s">
        <v>407</v>
      </c>
      <c r="AB169" s="44" t="s">
        <v>173</v>
      </c>
      <c r="AC169" s="44"/>
    </row>
    <row r="170" spans="18:29" x14ac:dyDescent="0.4">
      <c r="R170" s="44">
        <v>1107</v>
      </c>
      <c r="S170" s="44">
        <v>11</v>
      </c>
      <c r="T170" s="44" t="s">
        <v>14</v>
      </c>
      <c r="U170" s="44">
        <v>7</v>
      </c>
      <c r="V170" s="44" t="s">
        <v>575</v>
      </c>
      <c r="W170" s="44">
        <v>1107</v>
      </c>
      <c r="X170" s="45" t="s">
        <v>311</v>
      </c>
      <c r="Y170" s="44" t="s">
        <v>327</v>
      </c>
      <c r="Z170" s="45" t="s">
        <v>313</v>
      </c>
      <c r="AA170" s="44" t="s">
        <v>407</v>
      </c>
      <c r="AB170" s="44" t="s">
        <v>174</v>
      </c>
      <c r="AC170" s="44"/>
    </row>
    <row r="171" spans="18:29" x14ac:dyDescent="0.4">
      <c r="R171" s="44">
        <v>1108</v>
      </c>
      <c r="S171" s="44">
        <v>11</v>
      </c>
      <c r="T171" s="44" t="s">
        <v>14</v>
      </c>
      <c r="U171" s="44">
        <v>8</v>
      </c>
      <c r="V171" s="44" t="s">
        <v>576</v>
      </c>
      <c r="W171" s="44">
        <v>1108</v>
      </c>
      <c r="X171" s="45" t="s">
        <v>314</v>
      </c>
      <c r="Y171" s="44" t="s">
        <v>327</v>
      </c>
      <c r="Z171" s="45" t="s">
        <v>315</v>
      </c>
      <c r="AA171" s="44" t="s">
        <v>407</v>
      </c>
      <c r="AB171" s="44" t="s">
        <v>175</v>
      </c>
      <c r="AC171" s="44"/>
    </row>
    <row r="172" spans="18:29" x14ac:dyDescent="0.4">
      <c r="R172" s="44">
        <v>1109</v>
      </c>
      <c r="S172" s="44">
        <v>11</v>
      </c>
      <c r="T172" s="44" t="s">
        <v>14</v>
      </c>
      <c r="U172" s="44">
        <v>9</v>
      </c>
      <c r="V172" s="44" t="s">
        <v>577</v>
      </c>
      <c r="W172" s="44">
        <v>1109</v>
      </c>
      <c r="X172" s="45" t="s">
        <v>416</v>
      </c>
      <c r="Y172" s="44" t="s">
        <v>327</v>
      </c>
      <c r="Z172" s="45" t="s">
        <v>400</v>
      </c>
      <c r="AA172" s="44" t="s">
        <v>407</v>
      </c>
      <c r="AB172" s="44" t="s">
        <v>176</v>
      </c>
      <c r="AC172" s="44"/>
    </row>
    <row r="173" spans="18:29" x14ac:dyDescent="0.4">
      <c r="R173" s="44">
        <v>1110</v>
      </c>
      <c r="S173" s="44">
        <v>11</v>
      </c>
      <c r="T173" s="44" t="s">
        <v>14</v>
      </c>
      <c r="U173" s="44">
        <v>10</v>
      </c>
      <c r="V173" s="44" t="s">
        <v>578</v>
      </c>
      <c r="W173" s="44">
        <v>1110</v>
      </c>
      <c r="X173" s="45" t="s">
        <v>314</v>
      </c>
      <c r="Y173" s="44" t="s">
        <v>327</v>
      </c>
      <c r="Z173" s="45" t="s">
        <v>401</v>
      </c>
      <c r="AA173" s="44" t="s">
        <v>407</v>
      </c>
      <c r="AB173" s="44" t="s">
        <v>177</v>
      </c>
      <c r="AC173" s="44"/>
    </row>
    <row r="174" spans="18:29" x14ac:dyDescent="0.4">
      <c r="R174" s="44">
        <v>1111</v>
      </c>
      <c r="S174" s="44">
        <v>11</v>
      </c>
      <c r="T174" s="44" t="s">
        <v>14</v>
      </c>
      <c r="U174" s="44">
        <v>11</v>
      </c>
      <c r="V174" s="44" t="s">
        <v>579</v>
      </c>
      <c r="W174" s="44">
        <v>1111</v>
      </c>
      <c r="X174" s="45" t="s">
        <v>314</v>
      </c>
      <c r="Y174" s="44" t="s">
        <v>327</v>
      </c>
      <c r="Z174" s="45" t="s">
        <v>316</v>
      </c>
      <c r="AA174" s="44" t="s">
        <v>407</v>
      </c>
      <c r="AB174" s="44" t="s">
        <v>178</v>
      </c>
      <c r="AC174" s="44"/>
    </row>
    <row r="175" spans="18:29" x14ac:dyDescent="0.4">
      <c r="R175" s="44">
        <v>1112</v>
      </c>
      <c r="S175" s="44">
        <v>11</v>
      </c>
      <c r="T175" s="44" t="s">
        <v>14</v>
      </c>
      <c r="U175" s="44">
        <v>12</v>
      </c>
      <c r="V175" s="44" t="s">
        <v>580</v>
      </c>
      <c r="W175" s="44">
        <v>1112</v>
      </c>
      <c r="X175" s="45" t="s">
        <v>314</v>
      </c>
      <c r="Y175" s="44" t="s">
        <v>327</v>
      </c>
      <c r="Z175" s="45" t="s">
        <v>317</v>
      </c>
      <c r="AA175" s="44" t="s">
        <v>407</v>
      </c>
      <c r="AB175" s="44" t="s">
        <v>179</v>
      </c>
      <c r="AC175" s="44"/>
    </row>
    <row r="176" spans="18:29" x14ac:dyDescent="0.4">
      <c r="R176" s="44">
        <v>1113</v>
      </c>
      <c r="S176" s="44">
        <v>11</v>
      </c>
      <c r="T176" s="44" t="s">
        <v>14</v>
      </c>
      <c r="U176" s="44">
        <v>13</v>
      </c>
      <c r="V176" s="44" t="s">
        <v>581</v>
      </c>
      <c r="W176" s="44">
        <v>1113</v>
      </c>
      <c r="X176" s="45" t="s">
        <v>314</v>
      </c>
      <c r="Y176" s="44" t="s">
        <v>327</v>
      </c>
      <c r="Z176" s="45" t="s">
        <v>318</v>
      </c>
      <c r="AA176" s="44" t="s">
        <v>407</v>
      </c>
      <c r="AB176" s="44" t="s">
        <v>180</v>
      </c>
      <c r="AC176" s="44"/>
    </row>
    <row r="177" spans="18:29" x14ac:dyDescent="0.4">
      <c r="R177" s="44">
        <v>1114</v>
      </c>
      <c r="S177" s="44">
        <v>11</v>
      </c>
      <c r="T177" s="44" t="s">
        <v>14</v>
      </c>
      <c r="U177" s="44">
        <v>14</v>
      </c>
      <c r="V177" s="44" t="s">
        <v>582</v>
      </c>
      <c r="W177" s="44">
        <v>1114</v>
      </c>
      <c r="X177" s="45" t="s">
        <v>314</v>
      </c>
      <c r="Y177" s="44" t="s">
        <v>327</v>
      </c>
      <c r="Z177" s="45" t="s">
        <v>402</v>
      </c>
      <c r="AA177" s="44" t="s">
        <v>407</v>
      </c>
      <c r="AB177" s="44" t="s">
        <v>181</v>
      </c>
      <c r="AC177" s="44"/>
    </row>
    <row r="178" spans="18:29" x14ac:dyDescent="0.4">
      <c r="R178" s="44">
        <v>1115</v>
      </c>
      <c r="S178" s="44">
        <v>11</v>
      </c>
      <c r="T178" s="44" t="s">
        <v>14</v>
      </c>
      <c r="U178" s="44">
        <v>15</v>
      </c>
      <c r="V178" s="44" t="s">
        <v>583</v>
      </c>
      <c r="W178" s="44">
        <v>1115</v>
      </c>
      <c r="X178" s="45" t="s">
        <v>314</v>
      </c>
      <c r="Y178" s="44" t="s">
        <v>327</v>
      </c>
      <c r="Z178" s="45" t="s">
        <v>319</v>
      </c>
      <c r="AA178" s="44" t="s">
        <v>407</v>
      </c>
      <c r="AB178" s="44" t="s">
        <v>182</v>
      </c>
      <c r="AC178" s="44"/>
    </row>
    <row r="179" spans="18:29" x14ac:dyDescent="0.4">
      <c r="R179" s="44">
        <v>1116</v>
      </c>
      <c r="S179" s="44">
        <v>11</v>
      </c>
      <c r="T179" s="44" t="s">
        <v>14</v>
      </c>
      <c r="U179" s="44">
        <v>16</v>
      </c>
      <c r="V179" s="44" t="s">
        <v>584</v>
      </c>
      <c r="W179" s="44">
        <v>1116</v>
      </c>
      <c r="X179" s="45" t="s">
        <v>314</v>
      </c>
      <c r="Y179" s="44" t="s">
        <v>327</v>
      </c>
      <c r="Z179" s="45" t="s">
        <v>15</v>
      </c>
      <c r="AA179" s="44" t="s">
        <v>407</v>
      </c>
      <c r="AB179" s="44" t="s">
        <v>183</v>
      </c>
      <c r="AC179" s="44"/>
    </row>
    <row r="180" spans="18:29" x14ac:dyDescent="0.4">
      <c r="R180" s="44">
        <v>1117</v>
      </c>
      <c r="S180" s="44">
        <v>11</v>
      </c>
      <c r="T180" s="44" t="s">
        <v>14</v>
      </c>
      <c r="U180" s="44">
        <v>17</v>
      </c>
      <c r="V180" s="44" t="s">
        <v>585</v>
      </c>
      <c r="W180" s="44">
        <v>1117</v>
      </c>
      <c r="X180" s="45" t="s">
        <v>314</v>
      </c>
      <c r="Y180" s="44" t="s">
        <v>327</v>
      </c>
      <c r="Z180" s="45" t="s">
        <v>403</v>
      </c>
      <c r="AA180" s="44" t="s">
        <v>407</v>
      </c>
      <c r="AB180" s="44" t="s">
        <v>184</v>
      </c>
      <c r="AC180" s="44"/>
    </row>
    <row r="181" spans="18:29" x14ac:dyDescent="0.4">
      <c r="R181" s="44">
        <v>1118</v>
      </c>
      <c r="S181" s="44">
        <v>11</v>
      </c>
      <c r="T181" s="44" t="s">
        <v>14</v>
      </c>
      <c r="U181" s="44">
        <v>18</v>
      </c>
      <c r="V181" s="44" t="s">
        <v>586</v>
      </c>
      <c r="W181" s="44">
        <v>1118</v>
      </c>
      <c r="X181" s="45" t="s">
        <v>314</v>
      </c>
      <c r="Y181" s="44" t="s">
        <v>327</v>
      </c>
      <c r="Z181" s="45" t="s">
        <v>404</v>
      </c>
      <c r="AA181" s="44" t="s">
        <v>407</v>
      </c>
      <c r="AB181" s="44" t="s">
        <v>185</v>
      </c>
      <c r="AC181" s="44"/>
    </row>
    <row r="182" spans="18:29" x14ac:dyDescent="0.4">
      <c r="R182" s="44">
        <v>1119</v>
      </c>
      <c r="S182" s="44">
        <v>11</v>
      </c>
      <c r="T182" s="44" t="s">
        <v>14</v>
      </c>
      <c r="U182" s="44">
        <v>19</v>
      </c>
      <c r="V182" s="44" t="s">
        <v>587</v>
      </c>
      <c r="W182" s="44">
        <v>1119</v>
      </c>
      <c r="X182" s="45" t="s">
        <v>314</v>
      </c>
      <c r="Y182" s="44" t="s">
        <v>327</v>
      </c>
      <c r="Z182" s="45" t="s">
        <v>405</v>
      </c>
      <c r="AA182" s="44" t="s">
        <v>407</v>
      </c>
      <c r="AB182" s="44" t="s">
        <v>186</v>
      </c>
      <c r="AC182" s="44"/>
    </row>
    <row r="183" spans="18:29" x14ac:dyDescent="0.4">
      <c r="R183" s="44">
        <v>1120</v>
      </c>
      <c r="S183" s="44">
        <v>11</v>
      </c>
      <c r="T183" s="44" t="s">
        <v>14</v>
      </c>
      <c r="U183" s="44">
        <v>20</v>
      </c>
      <c r="V183" s="44" t="s">
        <v>588</v>
      </c>
      <c r="W183" s="44">
        <v>1120</v>
      </c>
      <c r="X183" s="45" t="s">
        <v>314</v>
      </c>
      <c r="Y183" s="44" t="s">
        <v>327</v>
      </c>
      <c r="Z183" s="45" t="s">
        <v>406</v>
      </c>
      <c r="AA183" s="44" t="s">
        <v>407</v>
      </c>
      <c r="AB183" s="44" t="s">
        <v>187</v>
      </c>
      <c r="AC183" s="44"/>
    </row>
    <row r="184" spans="18:29" x14ac:dyDescent="0.4">
      <c r="R184" s="44">
        <v>1121</v>
      </c>
      <c r="S184" s="44">
        <v>11</v>
      </c>
      <c r="T184" s="44" t="s">
        <v>14</v>
      </c>
      <c r="U184" s="44">
        <v>21</v>
      </c>
      <c r="V184" s="44" t="s">
        <v>589</v>
      </c>
      <c r="W184" s="44">
        <v>1121</v>
      </c>
      <c r="X184" s="45" t="s">
        <v>320</v>
      </c>
      <c r="Y184" s="44" t="s">
        <v>327</v>
      </c>
      <c r="Z184" s="45" t="s">
        <v>321</v>
      </c>
      <c r="AA184" s="44" t="s">
        <v>407</v>
      </c>
      <c r="AB184" s="44" t="s">
        <v>188</v>
      </c>
      <c r="AC184" s="44"/>
    </row>
    <row r="185" spans="18:29" x14ac:dyDescent="0.4">
      <c r="R185" s="44"/>
      <c r="S185" s="44"/>
      <c r="T185" s="44"/>
      <c r="U185" s="44"/>
      <c r="V185" s="114" t="s">
        <v>661</v>
      </c>
      <c r="W185" s="44"/>
      <c r="X185" s="45"/>
      <c r="Y185" s="44"/>
      <c r="Z185" s="115" t="str">
        <f>V185</f>
        <v>予備1</v>
      </c>
      <c r="AA185" s="44"/>
      <c r="AB185" s="44"/>
      <c r="AC185" s="44"/>
    </row>
    <row r="186" spans="18:29" x14ac:dyDescent="0.4">
      <c r="R186" s="44"/>
      <c r="S186" s="44"/>
      <c r="T186" s="44"/>
      <c r="U186" s="44"/>
      <c r="V186" s="114" t="s">
        <v>627</v>
      </c>
      <c r="W186" s="44"/>
      <c r="X186" s="45"/>
      <c r="Y186" s="44"/>
      <c r="Z186" s="115" t="str">
        <f t="shared" ref="Z186:Z196" si="8">V186</f>
        <v>予備2</v>
      </c>
      <c r="AA186" s="44"/>
      <c r="AB186" s="44"/>
      <c r="AC186" s="44"/>
    </row>
    <row r="187" spans="18:29" x14ac:dyDescent="0.4">
      <c r="R187" s="44"/>
      <c r="S187" s="44"/>
      <c r="T187" s="44"/>
      <c r="U187" s="44"/>
      <c r="V187" s="114" t="s">
        <v>628</v>
      </c>
      <c r="W187" s="44"/>
      <c r="X187" s="45"/>
      <c r="Y187" s="44"/>
      <c r="Z187" s="115" t="str">
        <f t="shared" si="8"/>
        <v>予備3</v>
      </c>
      <c r="AA187" s="44"/>
      <c r="AB187" s="44"/>
      <c r="AC187" s="44"/>
    </row>
    <row r="188" spans="18:29" x14ac:dyDescent="0.4">
      <c r="R188" s="44"/>
      <c r="S188" s="44"/>
      <c r="T188" s="44"/>
      <c r="U188" s="44"/>
      <c r="V188" s="114" t="s">
        <v>629</v>
      </c>
      <c r="W188" s="44"/>
      <c r="X188" s="45"/>
      <c r="Y188" s="44"/>
      <c r="Z188" s="115" t="str">
        <f t="shared" si="8"/>
        <v>予備4</v>
      </c>
      <c r="AA188" s="44"/>
      <c r="AB188" s="44"/>
      <c r="AC188" s="44"/>
    </row>
    <row r="189" spans="18:29" x14ac:dyDescent="0.4">
      <c r="R189" s="44"/>
      <c r="S189" s="44"/>
      <c r="T189" s="44"/>
      <c r="U189" s="44"/>
      <c r="V189" s="114" t="s">
        <v>630</v>
      </c>
      <c r="W189" s="44"/>
      <c r="X189" s="45"/>
      <c r="Y189" s="44"/>
      <c r="Z189" s="115" t="str">
        <f t="shared" si="8"/>
        <v>予備5</v>
      </c>
      <c r="AA189" s="44"/>
      <c r="AB189" s="44"/>
      <c r="AC189" s="44"/>
    </row>
    <row r="190" spans="18:29" x14ac:dyDescent="0.4">
      <c r="R190" s="44"/>
      <c r="S190" s="44"/>
      <c r="T190" s="44"/>
      <c r="U190" s="44"/>
      <c r="V190" s="114" t="s">
        <v>631</v>
      </c>
      <c r="W190" s="44"/>
      <c r="X190" s="45"/>
      <c r="Y190" s="44"/>
      <c r="Z190" s="115" t="str">
        <f t="shared" si="8"/>
        <v>予備6</v>
      </c>
      <c r="AA190" s="44"/>
      <c r="AB190" s="44"/>
      <c r="AC190" s="44"/>
    </row>
    <row r="191" spans="18:29" x14ac:dyDescent="0.4">
      <c r="R191" s="44"/>
      <c r="S191" s="44"/>
      <c r="T191" s="44"/>
      <c r="U191" s="44"/>
      <c r="V191" s="114" t="s">
        <v>632</v>
      </c>
      <c r="W191" s="44"/>
      <c r="X191" s="45"/>
      <c r="Y191" s="44"/>
      <c r="Z191" s="115" t="str">
        <f t="shared" si="8"/>
        <v>予備7</v>
      </c>
      <c r="AA191" s="44"/>
      <c r="AB191" s="44"/>
      <c r="AC191" s="44"/>
    </row>
    <row r="192" spans="18:29" x14ac:dyDescent="0.4">
      <c r="R192" s="44"/>
      <c r="S192" s="44"/>
      <c r="T192" s="44"/>
      <c r="U192" s="44"/>
      <c r="V192" s="114" t="s">
        <v>633</v>
      </c>
      <c r="W192" s="44"/>
      <c r="X192" s="45"/>
      <c r="Y192" s="44"/>
      <c r="Z192" s="115" t="str">
        <f t="shared" si="8"/>
        <v>予備8</v>
      </c>
      <c r="AA192" s="44"/>
      <c r="AB192" s="44"/>
      <c r="AC192" s="44"/>
    </row>
    <row r="193" spans="18:29" x14ac:dyDescent="0.4">
      <c r="R193" s="44"/>
      <c r="S193" s="44"/>
      <c r="T193" s="44"/>
      <c r="U193" s="44"/>
      <c r="V193" s="114" t="s">
        <v>634</v>
      </c>
      <c r="W193" s="44"/>
      <c r="X193" s="45"/>
      <c r="Y193" s="44"/>
      <c r="Z193" s="115" t="str">
        <f t="shared" si="8"/>
        <v>予備9</v>
      </c>
      <c r="AA193" s="44"/>
      <c r="AB193" s="44"/>
      <c r="AC193" s="44"/>
    </row>
    <row r="194" spans="18:29" x14ac:dyDescent="0.4">
      <c r="R194" s="44"/>
      <c r="S194" s="44"/>
      <c r="T194" s="44"/>
      <c r="U194" s="44"/>
      <c r="V194" s="114" t="s">
        <v>635</v>
      </c>
      <c r="W194" s="44"/>
      <c r="X194" s="45"/>
      <c r="Y194" s="44"/>
      <c r="Z194" s="115" t="str">
        <f t="shared" si="8"/>
        <v>予備10</v>
      </c>
      <c r="AA194" s="44"/>
      <c r="AB194" s="44"/>
      <c r="AC194" s="44"/>
    </row>
    <row r="195" spans="18:29" x14ac:dyDescent="0.4">
      <c r="R195" s="44"/>
      <c r="S195" s="44"/>
      <c r="T195" s="44"/>
      <c r="U195" s="44"/>
      <c r="V195" s="114" t="s">
        <v>636</v>
      </c>
      <c r="W195" s="44"/>
      <c r="X195" s="45"/>
      <c r="Y195" s="44"/>
      <c r="Z195" s="115" t="str">
        <f t="shared" si="8"/>
        <v>予備11</v>
      </c>
      <c r="AA195" s="44"/>
      <c r="AB195" s="44"/>
      <c r="AC195" s="44"/>
    </row>
    <row r="196" spans="18:29" x14ac:dyDescent="0.4">
      <c r="R196" s="44"/>
      <c r="S196" s="44"/>
      <c r="T196" s="44"/>
      <c r="U196" s="44"/>
      <c r="V196" s="114" t="s">
        <v>637</v>
      </c>
      <c r="W196" s="44"/>
      <c r="X196" s="45"/>
      <c r="Y196" s="44"/>
      <c r="Z196" s="115" t="str">
        <f t="shared" si="8"/>
        <v>予備12</v>
      </c>
      <c r="AA196" s="44"/>
      <c r="AB196" s="44"/>
      <c r="AC196" s="44"/>
    </row>
  </sheetData>
  <sheetProtection algorithmName="SHA-512" hashValue="ajNzJtGyX980OSv4SVnT9l4PpsPtz44fmfl+y4pQAjf0jjMqIsOvQI/LPwZHSM3M0rhx64hl1z6iK8br91/9Vw==" saltValue="CKaNpNUU+Up3/aQBlVmY4g==" spinCount="100000" sheet="1" selectLockedCells="1"/>
  <mergeCells count="40">
    <mergeCell ref="K74:N74"/>
    <mergeCell ref="A51:J51"/>
    <mergeCell ref="M51:O51"/>
    <mergeCell ref="B53:D53"/>
    <mergeCell ref="F53:G53"/>
    <mergeCell ref="I53:J53"/>
    <mergeCell ref="K53:M53"/>
    <mergeCell ref="B54:H54"/>
    <mergeCell ref="J54:K54"/>
    <mergeCell ref="M54:O54"/>
    <mergeCell ref="B29:H29"/>
    <mergeCell ref="F28:G28"/>
    <mergeCell ref="M29:O29"/>
    <mergeCell ref="K3:M3"/>
    <mergeCell ref="M4:O4"/>
    <mergeCell ref="K24:N24"/>
    <mergeCell ref="A26:J26"/>
    <mergeCell ref="B4:H4"/>
    <mergeCell ref="M1:O1"/>
    <mergeCell ref="A1:J1"/>
    <mergeCell ref="J4:K4"/>
    <mergeCell ref="F3:G3"/>
    <mergeCell ref="I3:J3"/>
    <mergeCell ref="B3:E3"/>
    <mergeCell ref="F50:L50"/>
    <mergeCell ref="F75:L75"/>
    <mergeCell ref="F25:L25"/>
    <mergeCell ref="H76:I76"/>
    <mergeCell ref="B5:G5"/>
    <mergeCell ref="K5:O5"/>
    <mergeCell ref="B55:G55"/>
    <mergeCell ref="K55:O55"/>
    <mergeCell ref="M26:O26"/>
    <mergeCell ref="B28:D28"/>
    <mergeCell ref="K49:N49"/>
    <mergeCell ref="B30:G30"/>
    <mergeCell ref="J29:K29"/>
    <mergeCell ref="K30:O30"/>
    <mergeCell ref="I28:J28"/>
    <mergeCell ref="K28:M28"/>
  </mergeCells>
  <phoneticPr fontId="1"/>
  <conditionalFormatting sqref="B3:E3 B4:H4 I3:J3 J4:K4 O3 M4:O4 K5:O5 I5 B5:G5 C8:O22 K24:N24">
    <cfRule type="cellIs" dxfId="2" priority="3" stopIfTrue="1" operator="equal">
      <formula>""</formula>
    </cfRule>
  </conditionalFormatting>
  <conditionalFormatting sqref="L26 C33:O47">
    <cfRule type="cellIs" dxfId="1" priority="2" stopIfTrue="1" operator="equal">
      <formula>""</formula>
    </cfRule>
  </conditionalFormatting>
  <conditionalFormatting sqref="C58:O72 L51">
    <cfRule type="cellIs" dxfId="0" priority="1" stopIfTrue="1" operator="equal">
      <formula>""</formula>
    </cfRule>
  </conditionalFormatting>
  <dataValidations count="14">
    <dataValidation imeMode="on" allowBlank="1" showInputMessage="1" showErrorMessage="1" sqref="B4:H4 J5:K5 B54:H54 J55:K55 I58:I72 I8:I22 B29:H29 J30:K30 I33:I47" xr:uid="{00000000-0002-0000-0000-000000000000}"/>
    <dataValidation imeMode="hiragana" allowBlank="1" showInputMessage="1" showErrorMessage="1" sqref="I5 I55 J58:J72 J8:J22 I30 J33:J47" xr:uid="{00000000-0002-0000-0000-000001000000}"/>
    <dataValidation imeMode="halfAlpha" allowBlank="1" showInputMessage="1" showErrorMessage="1" sqref="M4:O4 J4 M54:O54 J54 L58:M72 L8:M22 M29:O29 J29 L33:M47" xr:uid="{00000000-0002-0000-0000-000002000000}"/>
    <dataValidation type="list" allowBlank="1" showInputMessage="1" showErrorMessage="1" sqref="B3 B28 B53" xr:uid="{00000000-0002-0000-0000-000003000000}">
      <formula1>$Q$8:$Q$18</formula1>
    </dataValidation>
    <dataValidation type="list" allowBlank="1" showInputMessage="1" showErrorMessage="1" sqref="O3 O28 O53" xr:uid="{00000000-0002-0000-0000-000004000000}">
      <formula1>$Q$60:$Q$63</formula1>
    </dataValidation>
    <dataValidation errorStyle="information" allowBlank="1" showInputMessage="1" showErrorMessage="1" errorTitle="注目！" error="学校単位で申し込みをされる場合は、道場名は記入しないでください！" sqref="K3 K53 K28" xr:uid="{00000000-0002-0000-0000-000005000000}"/>
    <dataValidation type="list" errorStyle="warning" allowBlank="1" showInputMessage="1" showErrorMessage="1" errorTitle="！！注目！！" error="道場単位で申し込みをする場合のみ、直接入力をしてください。_x000a_学校の場合は、必ずプルダウンリストから選んでください！！" sqref="I3:J3 I28:J28 I53:J53" xr:uid="{00000000-0002-0000-0000-000006000000}">
      <formula1>$V$9:$V$196</formula1>
    </dataValidation>
    <dataValidation type="list" allowBlank="1" showInputMessage="1" showErrorMessage="1" sqref="C58:C72 C8:C22 C33:C47" xr:uid="{00000000-0002-0000-0000-000007000000}">
      <formula1>$V$9:$V$196</formula1>
    </dataValidation>
    <dataValidation type="list" allowBlank="1" showInputMessage="1" showErrorMessage="1" sqref="F58:F72 F33:F47 F8:F22" xr:uid="{00000000-0002-0000-0000-000008000000}">
      <formula1>$Q$21:$Q$22</formula1>
    </dataValidation>
    <dataValidation type="list" allowBlank="1" showInputMessage="1" showErrorMessage="1" sqref="G58:G72 G33:G47 G8:G22" xr:uid="{00000000-0002-0000-0000-000009000000}">
      <formula1>$Q$25:$Q$44</formula1>
    </dataValidation>
    <dataValidation type="list" allowBlank="1" showInputMessage="1" showErrorMessage="1" sqref="O58:O72 O33:O47 O8:O22" xr:uid="{00000000-0002-0000-0000-00000A000000}">
      <formula1>$Q$52:$Q$57</formula1>
    </dataValidation>
    <dataValidation type="list" allowBlank="1" showInputMessage="1" showErrorMessage="1" sqref="N58:N72 N33:N47 N8:N22" xr:uid="{00000000-0002-0000-0000-00000B000000}">
      <formula1>$Q$47:$Q$49</formula1>
    </dataValidation>
    <dataValidation type="list" imeMode="hiragana" allowBlank="1" showInputMessage="1" showErrorMessage="1" sqref="K58:K72 K33:K47 K8:K22" xr:uid="{00000000-0002-0000-0000-00000C000000}">
      <formula1>$Q$79:$Q$80</formula1>
    </dataValidation>
    <dataValidation type="list" allowBlank="1" showInputMessage="1" showErrorMessage="1" sqref="H58:H72 H33:H47 H8:H22" xr:uid="{00000000-0002-0000-0000-00000D000000}">
      <formula1>$Q$66:$Q$70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horizontalDpi="1200" r:id="rId1"/>
  <rowBreaks count="2" manualBreakCount="2">
    <brk id="25" max="14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70"/>
  <sheetViews>
    <sheetView view="pageBreakPreview" topLeftCell="A37" zoomScale="160" zoomScaleNormal="70" zoomScaleSheetLayoutView="160" workbookViewId="0">
      <selection activeCell="F46" sqref="F46"/>
    </sheetView>
  </sheetViews>
  <sheetFormatPr defaultRowHeight="18.75" x14ac:dyDescent="0.4"/>
  <cols>
    <col min="1" max="1" width="5.375" bestFit="1" customWidth="1"/>
    <col min="2" max="2" width="12.25" customWidth="1"/>
    <col min="3" max="3" width="3" customWidth="1"/>
    <col min="4" max="4" width="7.375" style="4" customWidth="1"/>
    <col min="5" max="5" width="4.875" style="4" customWidth="1"/>
    <col min="6" max="6" width="23.25" style="6" customWidth="1"/>
    <col min="7" max="7" width="12.625" style="6" customWidth="1"/>
    <col min="8" max="8" width="3" style="4" customWidth="1"/>
    <col min="9" max="9" width="7.375" style="4" customWidth="1"/>
    <col min="10" max="10" width="4.875" style="4" customWidth="1"/>
    <col min="11" max="11" width="23.25" style="6" customWidth="1"/>
    <col min="12" max="12" width="12.625" style="6" customWidth="1"/>
    <col min="13" max="13" width="3" style="4" customWidth="1"/>
    <col min="14" max="14" width="7.375" style="4" customWidth="1"/>
    <col min="15" max="15" width="4.875" style="4" customWidth="1"/>
    <col min="16" max="16" width="23.25" style="4" customWidth="1"/>
    <col min="17" max="17" width="12.625" style="4" customWidth="1"/>
  </cols>
  <sheetData>
    <row r="2" spans="1:17" x14ac:dyDescent="0.4">
      <c r="A2" s="7" t="s">
        <v>590</v>
      </c>
      <c r="B2" s="7" t="s">
        <v>417</v>
      </c>
      <c r="C2" s="2"/>
      <c r="D2" s="7" t="s">
        <v>418</v>
      </c>
      <c r="E2" s="7"/>
      <c r="F2" s="5" t="s">
        <v>415</v>
      </c>
      <c r="G2" s="5" t="s">
        <v>413</v>
      </c>
      <c r="H2" s="8"/>
      <c r="I2" s="7" t="s">
        <v>418</v>
      </c>
      <c r="J2" s="7"/>
      <c r="K2" s="5" t="s">
        <v>415</v>
      </c>
      <c r="L2" s="5" t="s">
        <v>413</v>
      </c>
      <c r="N2" s="7" t="s">
        <v>418</v>
      </c>
      <c r="O2" s="7"/>
      <c r="P2" s="5" t="s">
        <v>415</v>
      </c>
      <c r="Q2" s="5" t="s">
        <v>413</v>
      </c>
    </row>
    <row r="3" spans="1:17" x14ac:dyDescent="0.4">
      <c r="A3" s="7">
        <v>1</v>
      </c>
      <c r="B3" s="7" t="s">
        <v>3</v>
      </c>
      <c r="C3" s="2"/>
      <c r="D3" s="7">
        <v>101</v>
      </c>
      <c r="E3" s="7">
        <v>1</v>
      </c>
      <c r="F3" s="5" t="s">
        <v>425</v>
      </c>
      <c r="G3" s="5" t="s">
        <v>191</v>
      </c>
      <c r="H3" s="8"/>
      <c r="I3" s="7">
        <v>301</v>
      </c>
      <c r="J3" s="7">
        <v>1</v>
      </c>
      <c r="K3" s="5" t="s">
        <v>489</v>
      </c>
      <c r="L3" s="5" t="s">
        <v>0</v>
      </c>
      <c r="N3" s="7">
        <v>801</v>
      </c>
      <c r="O3" s="7">
        <v>1</v>
      </c>
      <c r="P3" s="5" t="s">
        <v>641</v>
      </c>
      <c r="Q3" s="5" t="s">
        <v>369</v>
      </c>
    </row>
    <row r="4" spans="1:17" x14ac:dyDescent="0.4">
      <c r="A4" s="7">
        <v>2</v>
      </c>
      <c r="B4" s="7" t="s">
        <v>2</v>
      </c>
      <c r="C4" s="3"/>
      <c r="D4" s="7">
        <v>102</v>
      </c>
      <c r="E4" s="7">
        <v>2</v>
      </c>
      <c r="F4" s="5" t="s">
        <v>426</v>
      </c>
      <c r="G4" s="5" t="s">
        <v>192</v>
      </c>
      <c r="H4" s="8"/>
      <c r="I4" s="7">
        <v>302</v>
      </c>
      <c r="J4" s="7">
        <v>2</v>
      </c>
      <c r="K4" s="5" t="s">
        <v>490</v>
      </c>
      <c r="L4" s="5" t="s">
        <v>238</v>
      </c>
      <c r="N4" s="7">
        <v>802</v>
      </c>
      <c r="O4" s="7">
        <v>2</v>
      </c>
      <c r="P4" s="5" t="s">
        <v>642</v>
      </c>
      <c r="Q4" s="5" t="s">
        <v>370</v>
      </c>
    </row>
    <row r="5" spans="1:17" x14ac:dyDescent="0.4">
      <c r="A5" s="7">
        <v>3</v>
      </c>
      <c r="B5" s="7" t="s">
        <v>1</v>
      </c>
      <c r="C5" s="3"/>
      <c r="D5" s="7">
        <v>103</v>
      </c>
      <c r="E5" s="7">
        <v>3</v>
      </c>
      <c r="F5" s="5" t="s">
        <v>427</v>
      </c>
      <c r="G5" s="5" t="s">
        <v>193</v>
      </c>
      <c r="H5" s="8"/>
      <c r="I5" s="7">
        <v>303</v>
      </c>
      <c r="J5" s="7">
        <v>3</v>
      </c>
      <c r="K5" s="5" t="s">
        <v>491</v>
      </c>
      <c r="L5" s="5" t="s">
        <v>239</v>
      </c>
      <c r="N5" s="7">
        <v>803</v>
      </c>
      <c r="O5" s="7">
        <v>3</v>
      </c>
      <c r="P5" s="5" t="s">
        <v>643</v>
      </c>
      <c r="Q5" s="5" t="s">
        <v>371</v>
      </c>
    </row>
    <row r="6" spans="1:17" x14ac:dyDescent="0.4">
      <c r="A6" s="7">
        <v>4</v>
      </c>
      <c r="B6" s="7" t="s">
        <v>5</v>
      </c>
      <c r="C6" s="3"/>
      <c r="D6" s="7">
        <v>104</v>
      </c>
      <c r="E6" s="7">
        <v>4</v>
      </c>
      <c r="F6" s="5" t="s">
        <v>428</v>
      </c>
      <c r="G6" s="5" t="s">
        <v>194</v>
      </c>
      <c r="H6" s="8"/>
      <c r="I6" s="7">
        <v>304</v>
      </c>
      <c r="J6" s="7">
        <v>4</v>
      </c>
      <c r="K6" s="5" t="s">
        <v>492</v>
      </c>
      <c r="L6" s="5" t="s">
        <v>240</v>
      </c>
      <c r="N6" s="7">
        <v>804</v>
      </c>
      <c r="O6" s="7">
        <v>4</v>
      </c>
      <c r="P6" s="5" t="s">
        <v>644</v>
      </c>
      <c r="Q6" s="5" t="s">
        <v>372</v>
      </c>
    </row>
    <row r="7" spans="1:17" x14ac:dyDescent="0.4">
      <c r="A7" s="7">
        <v>5</v>
      </c>
      <c r="B7" s="7" t="s">
        <v>6</v>
      </c>
      <c r="C7" s="3"/>
      <c r="D7" s="7">
        <v>105</v>
      </c>
      <c r="E7" s="7">
        <v>5</v>
      </c>
      <c r="F7" s="5" t="s">
        <v>429</v>
      </c>
      <c r="G7" s="5" t="s">
        <v>195</v>
      </c>
      <c r="H7" s="8"/>
      <c r="I7" s="7">
        <v>305</v>
      </c>
      <c r="J7" s="7">
        <v>5</v>
      </c>
      <c r="K7" s="5" t="s">
        <v>493</v>
      </c>
      <c r="L7" s="5" t="s">
        <v>241</v>
      </c>
      <c r="N7" s="7">
        <v>805</v>
      </c>
      <c r="O7" s="7">
        <v>5</v>
      </c>
      <c r="P7" s="5" t="s">
        <v>645</v>
      </c>
      <c r="Q7" s="5" t="s">
        <v>373</v>
      </c>
    </row>
    <row r="8" spans="1:17" x14ac:dyDescent="0.4">
      <c r="A8" s="7">
        <v>6</v>
      </c>
      <c r="B8" s="7" t="s">
        <v>8</v>
      </c>
      <c r="C8" s="3"/>
      <c r="D8" s="7">
        <v>106</v>
      </c>
      <c r="E8" s="7">
        <v>6</v>
      </c>
      <c r="F8" s="5" t="s">
        <v>430</v>
      </c>
      <c r="G8" s="5" t="s">
        <v>329</v>
      </c>
      <c r="H8" s="8"/>
      <c r="I8" s="7">
        <v>306</v>
      </c>
      <c r="J8" s="7">
        <v>6</v>
      </c>
      <c r="K8" s="5" t="s">
        <v>494</v>
      </c>
      <c r="L8" s="5" t="s">
        <v>242</v>
      </c>
      <c r="N8" s="7">
        <v>806</v>
      </c>
      <c r="O8" s="7">
        <v>6</v>
      </c>
      <c r="P8" s="5" t="s">
        <v>646</v>
      </c>
      <c r="Q8" s="5" t="s">
        <v>374</v>
      </c>
    </row>
    <row r="9" spans="1:17" x14ac:dyDescent="0.4">
      <c r="A9" s="7">
        <v>7</v>
      </c>
      <c r="B9" s="7" t="s">
        <v>9</v>
      </c>
      <c r="C9" s="3"/>
      <c r="D9" s="7">
        <v>107</v>
      </c>
      <c r="E9" s="7">
        <v>7</v>
      </c>
      <c r="F9" s="5" t="s">
        <v>431</v>
      </c>
      <c r="G9" s="5" t="s">
        <v>411</v>
      </c>
      <c r="H9" s="8"/>
      <c r="I9" s="7">
        <v>307</v>
      </c>
      <c r="J9" s="7">
        <v>7</v>
      </c>
      <c r="K9" s="5" t="s">
        <v>495</v>
      </c>
      <c r="L9" s="5" t="s">
        <v>322</v>
      </c>
      <c r="N9" s="7">
        <v>807</v>
      </c>
      <c r="O9" s="7">
        <v>7</v>
      </c>
      <c r="P9" s="5" t="s">
        <v>647</v>
      </c>
      <c r="Q9" s="5" t="s">
        <v>375</v>
      </c>
    </row>
    <row r="10" spans="1:17" x14ac:dyDescent="0.4">
      <c r="A10" s="7">
        <v>8</v>
      </c>
      <c r="B10" s="7" t="s">
        <v>10</v>
      </c>
      <c r="C10" s="3"/>
      <c r="D10" s="7">
        <v>108</v>
      </c>
      <c r="E10" s="7">
        <v>8</v>
      </c>
      <c r="F10" s="5" t="s">
        <v>432</v>
      </c>
      <c r="G10" s="5" t="s">
        <v>196</v>
      </c>
      <c r="H10" s="8"/>
      <c r="I10" s="7">
        <v>308</v>
      </c>
      <c r="J10" s="7">
        <v>8</v>
      </c>
      <c r="K10" s="5" t="s">
        <v>496</v>
      </c>
      <c r="L10" s="5" t="s">
        <v>323</v>
      </c>
      <c r="N10" s="7">
        <v>808</v>
      </c>
      <c r="O10" s="7">
        <v>8</v>
      </c>
      <c r="P10" s="5" t="s">
        <v>648</v>
      </c>
      <c r="Q10" s="5" t="s">
        <v>376</v>
      </c>
    </row>
    <row r="11" spans="1:17" x14ac:dyDescent="0.4">
      <c r="A11" s="7">
        <v>9</v>
      </c>
      <c r="B11" s="7" t="s">
        <v>11</v>
      </c>
      <c r="C11" s="3"/>
      <c r="D11" s="7">
        <v>109</v>
      </c>
      <c r="E11" s="7">
        <v>9</v>
      </c>
      <c r="F11" s="5" t="s">
        <v>433</v>
      </c>
      <c r="G11" s="5" t="s">
        <v>197</v>
      </c>
      <c r="H11" s="8"/>
      <c r="I11" s="7">
        <v>309</v>
      </c>
      <c r="J11" s="7">
        <v>9</v>
      </c>
      <c r="K11" s="5" t="s">
        <v>497</v>
      </c>
      <c r="L11" s="5" t="s">
        <v>324</v>
      </c>
      <c r="N11" s="7">
        <v>809</v>
      </c>
      <c r="O11" s="7">
        <v>9</v>
      </c>
      <c r="P11" s="5" t="s">
        <v>541</v>
      </c>
      <c r="Q11" s="5" t="s">
        <v>377</v>
      </c>
    </row>
    <row r="12" spans="1:17" x14ac:dyDescent="0.4">
      <c r="A12" s="7">
        <v>10</v>
      </c>
      <c r="B12" s="7" t="s">
        <v>13</v>
      </c>
      <c r="C12" s="3"/>
      <c r="D12" s="7">
        <v>110</v>
      </c>
      <c r="E12" s="7">
        <v>10</v>
      </c>
      <c r="F12" s="5" t="s">
        <v>434</v>
      </c>
      <c r="G12" s="5" t="s">
        <v>198</v>
      </c>
      <c r="H12" s="8"/>
      <c r="I12" s="7">
        <v>310</v>
      </c>
      <c r="J12" s="7">
        <v>10</v>
      </c>
      <c r="K12" s="5" t="s">
        <v>498</v>
      </c>
      <c r="L12" s="5" t="s">
        <v>245</v>
      </c>
      <c r="N12" s="7">
        <v>810</v>
      </c>
      <c r="O12" s="7">
        <v>10</v>
      </c>
      <c r="P12" s="5" t="s">
        <v>542</v>
      </c>
      <c r="Q12" s="5" t="s">
        <v>286</v>
      </c>
    </row>
    <row r="13" spans="1:17" x14ac:dyDescent="0.4">
      <c r="A13" s="7">
        <v>11</v>
      </c>
      <c r="B13" s="7" t="s">
        <v>14</v>
      </c>
      <c r="D13" s="7">
        <v>111</v>
      </c>
      <c r="E13" s="7">
        <v>11</v>
      </c>
      <c r="F13" s="5" t="s">
        <v>435</v>
      </c>
      <c r="G13" s="5" t="s">
        <v>199</v>
      </c>
      <c r="I13" s="7">
        <v>311</v>
      </c>
      <c r="J13" s="7">
        <v>11</v>
      </c>
      <c r="K13" s="5" t="s">
        <v>499</v>
      </c>
      <c r="L13" s="5" t="s">
        <v>247</v>
      </c>
      <c r="N13" s="7">
        <v>811</v>
      </c>
      <c r="O13" s="7">
        <v>11</v>
      </c>
      <c r="P13" s="5" t="s">
        <v>543</v>
      </c>
      <c r="Q13" s="5" t="s">
        <v>287</v>
      </c>
    </row>
    <row r="14" spans="1:17" x14ac:dyDescent="0.4">
      <c r="D14" s="7">
        <v>112</v>
      </c>
      <c r="E14" s="7">
        <v>12</v>
      </c>
      <c r="F14" s="5" t="s">
        <v>436</v>
      </c>
      <c r="G14" s="5" t="s">
        <v>200</v>
      </c>
      <c r="I14" s="7">
        <v>312</v>
      </c>
      <c r="J14" s="7">
        <v>12</v>
      </c>
      <c r="K14" s="5" t="s">
        <v>500</v>
      </c>
      <c r="L14" s="5" t="s">
        <v>351</v>
      </c>
      <c r="N14" s="7">
        <v>812</v>
      </c>
      <c r="O14" s="7">
        <v>12</v>
      </c>
      <c r="P14" s="5" t="s">
        <v>544</v>
      </c>
      <c r="Q14" s="5" t="s">
        <v>378</v>
      </c>
    </row>
    <row r="15" spans="1:17" x14ac:dyDescent="0.4">
      <c r="A15" s="7" t="s">
        <v>590</v>
      </c>
      <c r="B15" s="7" t="s">
        <v>421</v>
      </c>
      <c r="D15" s="7">
        <v>113</v>
      </c>
      <c r="E15" s="7">
        <v>13</v>
      </c>
      <c r="F15" s="5" t="s">
        <v>437</v>
      </c>
      <c r="G15" s="5" t="s">
        <v>201</v>
      </c>
      <c r="I15" s="7">
        <v>313</v>
      </c>
      <c r="J15" s="7">
        <v>13</v>
      </c>
      <c r="K15" s="5" t="s">
        <v>501</v>
      </c>
      <c r="L15" s="5" t="s">
        <v>249</v>
      </c>
      <c r="N15" s="7">
        <v>813</v>
      </c>
      <c r="O15" s="7">
        <v>13</v>
      </c>
      <c r="P15" s="5" t="s">
        <v>545</v>
      </c>
      <c r="Q15" s="5" t="s">
        <v>288</v>
      </c>
    </row>
    <row r="16" spans="1:17" x14ac:dyDescent="0.4">
      <c r="A16" s="9">
        <v>1</v>
      </c>
      <c r="B16" s="7" t="s">
        <v>625</v>
      </c>
      <c r="D16" s="7">
        <v>114</v>
      </c>
      <c r="E16" s="7">
        <v>14</v>
      </c>
      <c r="F16" s="5" t="s">
        <v>438</v>
      </c>
      <c r="G16" s="5" t="s">
        <v>202</v>
      </c>
      <c r="I16" s="7">
        <v>314</v>
      </c>
      <c r="J16" s="7">
        <v>14</v>
      </c>
      <c r="K16" s="5" t="s">
        <v>502</v>
      </c>
      <c r="L16" s="5" t="s">
        <v>251</v>
      </c>
      <c r="N16" s="7">
        <v>814</v>
      </c>
      <c r="O16" s="7">
        <v>14</v>
      </c>
      <c r="P16" s="5" t="s">
        <v>546</v>
      </c>
      <c r="Q16" s="5" t="s">
        <v>379</v>
      </c>
    </row>
    <row r="17" spans="1:17" x14ac:dyDescent="0.4">
      <c r="A17" s="9">
        <v>2</v>
      </c>
      <c r="B17" s="7" t="s">
        <v>626</v>
      </c>
      <c r="D17" s="7">
        <v>115</v>
      </c>
      <c r="E17" s="7">
        <v>15</v>
      </c>
      <c r="F17" s="5" t="s">
        <v>439</v>
      </c>
      <c r="G17" s="5" t="s">
        <v>203</v>
      </c>
      <c r="I17" s="7">
        <v>315</v>
      </c>
      <c r="J17" s="7">
        <v>15</v>
      </c>
      <c r="K17" s="5" t="s">
        <v>503</v>
      </c>
      <c r="L17" s="5" t="s">
        <v>252</v>
      </c>
      <c r="N17" s="7">
        <v>815</v>
      </c>
      <c r="O17" s="7">
        <v>15</v>
      </c>
      <c r="P17" s="5" t="s">
        <v>547</v>
      </c>
      <c r="Q17" s="5" t="s">
        <v>289</v>
      </c>
    </row>
    <row r="18" spans="1:17" x14ac:dyDescent="0.4">
      <c r="D18" s="7">
        <v>116</v>
      </c>
      <c r="E18" s="7">
        <v>16</v>
      </c>
      <c r="F18" s="5" t="s">
        <v>440</v>
      </c>
      <c r="G18" s="5" t="s">
        <v>204</v>
      </c>
      <c r="I18" s="7">
        <v>316</v>
      </c>
      <c r="J18" s="7">
        <v>16</v>
      </c>
      <c r="K18" s="5" t="s">
        <v>504</v>
      </c>
      <c r="L18" s="5" t="s">
        <v>352</v>
      </c>
      <c r="N18" s="7">
        <v>816</v>
      </c>
      <c r="O18" s="7">
        <v>16</v>
      </c>
      <c r="P18" s="5" t="s">
        <v>548</v>
      </c>
      <c r="Q18" s="5" t="s">
        <v>291</v>
      </c>
    </row>
    <row r="19" spans="1:17" x14ac:dyDescent="0.4">
      <c r="A19" s="7" t="s">
        <v>590</v>
      </c>
      <c r="B19" s="7" t="s">
        <v>420</v>
      </c>
      <c r="D19" s="7">
        <v>117</v>
      </c>
      <c r="E19" s="7">
        <v>17</v>
      </c>
      <c r="F19" s="5" t="s">
        <v>441</v>
      </c>
      <c r="G19" s="5" t="s">
        <v>205</v>
      </c>
      <c r="N19" s="7">
        <v>817</v>
      </c>
      <c r="O19" s="7">
        <v>17</v>
      </c>
      <c r="P19" s="5" t="s">
        <v>549</v>
      </c>
      <c r="Q19" s="5" t="s">
        <v>380</v>
      </c>
    </row>
    <row r="20" spans="1:17" x14ac:dyDescent="0.4">
      <c r="A20" s="7">
        <v>1</v>
      </c>
      <c r="B20" s="7">
        <v>-50</v>
      </c>
      <c r="D20" s="7">
        <v>118</v>
      </c>
      <c r="E20" s="7">
        <v>18</v>
      </c>
      <c r="F20" s="5" t="s">
        <v>442</v>
      </c>
      <c r="G20" s="5" t="s">
        <v>206</v>
      </c>
      <c r="I20" s="7" t="s">
        <v>418</v>
      </c>
      <c r="J20" s="7"/>
      <c r="K20" s="5" t="s">
        <v>415</v>
      </c>
      <c r="L20" s="5" t="s">
        <v>413</v>
      </c>
      <c r="N20" s="7">
        <v>818</v>
      </c>
      <c r="O20" s="7">
        <v>18</v>
      </c>
      <c r="P20" s="5" t="s">
        <v>550</v>
      </c>
      <c r="Q20" s="5" t="s">
        <v>10</v>
      </c>
    </row>
    <row r="21" spans="1:17" x14ac:dyDescent="0.4">
      <c r="A21" s="7">
        <v>2</v>
      </c>
      <c r="B21" s="7">
        <v>-55</v>
      </c>
      <c r="D21" s="7">
        <v>119</v>
      </c>
      <c r="E21" s="7">
        <v>19</v>
      </c>
      <c r="F21" s="5" t="s">
        <v>443</v>
      </c>
      <c r="G21" s="5" t="s">
        <v>330</v>
      </c>
      <c r="I21" s="7">
        <v>421</v>
      </c>
      <c r="J21" s="7">
        <v>21</v>
      </c>
      <c r="K21" s="5" t="s">
        <v>505</v>
      </c>
      <c r="L21" s="5" t="s">
        <v>253</v>
      </c>
    </row>
    <row r="22" spans="1:17" x14ac:dyDescent="0.4">
      <c r="A22" s="7">
        <v>3</v>
      </c>
      <c r="B22" s="7">
        <v>-60</v>
      </c>
      <c r="D22" s="7">
        <v>120</v>
      </c>
      <c r="E22" s="7">
        <v>20</v>
      </c>
      <c r="F22" s="5" t="s">
        <v>444</v>
      </c>
      <c r="G22" s="5" t="s">
        <v>207</v>
      </c>
      <c r="I22" s="7">
        <v>422</v>
      </c>
      <c r="J22" s="7">
        <v>22</v>
      </c>
      <c r="K22" s="5" t="s">
        <v>506</v>
      </c>
      <c r="L22" s="5" t="s">
        <v>354</v>
      </c>
      <c r="N22" s="7" t="s">
        <v>418</v>
      </c>
      <c r="O22" s="7"/>
      <c r="P22" s="5" t="s">
        <v>415</v>
      </c>
      <c r="Q22" s="5" t="s">
        <v>413</v>
      </c>
    </row>
    <row r="23" spans="1:17" x14ac:dyDescent="0.4">
      <c r="A23" s="7">
        <v>4</v>
      </c>
      <c r="B23" s="7">
        <v>-66</v>
      </c>
      <c r="D23" s="7">
        <v>121</v>
      </c>
      <c r="E23" s="7">
        <v>21</v>
      </c>
      <c r="F23" s="5" t="s">
        <v>445</v>
      </c>
      <c r="G23" s="5" t="s">
        <v>208</v>
      </c>
      <c r="I23" s="7">
        <v>423</v>
      </c>
      <c r="J23" s="7">
        <v>23</v>
      </c>
      <c r="K23" s="5" t="s">
        <v>507</v>
      </c>
      <c r="L23" s="5" t="s">
        <v>353</v>
      </c>
      <c r="N23" s="7">
        <v>901</v>
      </c>
      <c r="O23" s="7">
        <v>1</v>
      </c>
      <c r="P23" s="5" t="s">
        <v>551</v>
      </c>
      <c r="Q23" s="5" t="s">
        <v>383</v>
      </c>
    </row>
    <row r="24" spans="1:17" x14ac:dyDescent="0.4">
      <c r="A24" s="7">
        <v>5</v>
      </c>
      <c r="B24" s="7">
        <v>-73</v>
      </c>
      <c r="D24" s="7">
        <v>122</v>
      </c>
      <c r="E24" s="7">
        <v>22</v>
      </c>
      <c r="F24" s="5" t="s">
        <v>446</v>
      </c>
      <c r="G24" s="5" t="s">
        <v>331</v>
      </c>
      <c r="I24" s="7">
        <v>424</v>
      </c>
      <c r="J24" s="7">
        <v>24</v>
      </c>
      <c r="K24" s="5" t="s">
        <v>508</v>
      </c>
      <c r="L24" s="5" t="s">
        <v>254</v>
      </c>
      <c r="N24" s="7">
        <v>902</v>
      </c>
      <c r="O24" s="7">
        <v>2</v>
      </c>
      <c r="P24" s="5" t="s">
        <v>552</v>
      </c>
      <c r="Q24" s="5" t="s">
        <v>649</v>
      </c>
    </row>
    <row r="25" spans="1:17" x14ac:dyDescent="0.4">
      <c r="A25" s="7">
        <v>6</v>
      </c>
      <c r="B25" s="7">
        <v>-81</v>
      </c>
      <c r="D25" s="7">
        <v>123</v>
      </c>
      <c r="E25" s="7">
        <v>23</v>
      </c>
      <c r="F25" s="5" t="s">
        <v>447</v>
      </c>
      <c r="G25" s="5" t="s">
        <v>209</v>
      </c>
      <c r="I25" s="7">
        <v>425</v>
      </c>
      <c r="J25" s="7">
        <v>25</v>
      </c>
      <c r="K25" s="5" t="s">
        <v>509</v>
      </c>
      <c r="L25" s="5" t="s">
        <v>255</v>
      </c>
      <c r="N25" s="7">
        <v>903</v>
      </c>
      <c r="O25" s="7">
        <v>3</v>
      </c>
      <c r="P25" s="5" t="s">
        <v>553</v>
      </c>
      <c r="Q25" s="5" t="s">
        <v>326</v>
      </c>
    </row>
    <row r="26" spans="1:17" x14ac:dyDescent="0.4">
      <c r="A26" s="7">
        <v>7</v>
      </c>
      <c r="B26" s="7">
        <v>-90</v>
      </c>
      <c r="D26" s="7">
        <v>124</v>
      </c>
      <c r="E26" s="7">
        <v>24</v>
      </c>
      <c r="F26" s="5" t="s">
        <v>448</v>
      </c>
      <c r="G26" s="5" t="s">
        <v>210</v>
      </c>
      <c r="I26" s="7">
        <v>426</v>
      </c>
      <c r="J26" s="7">
        <v>26</v>
      </c>
      <c r="K26" s="5" t="s">
        <v>510</v>
      </c>
      <c r="L26" s="5" t="s">
        <v>256</v>
      </c>
      <c r="N26" s="7">
        <v>904</v>
      </c>
      <c r="O26" s="7">
        <v>4</v>
      </c>
      <c r="P26" s="5" t="s">
        <v>554</v>
      </c>
      <c r="Q26" s="5" t="s">
        <v>384</v>
      </c>
    </row>
    <row r="27" spans="1:17" x14ac:dyDescent="0.4">
      <c r="A27" s="7">
        <v>8</v>
      </c>
      <c r="B27" s="7" t="s">
        <v>592</v>
      </c>
      <c r="D27" s="7">
        <v>125</v>
      </c>
      <c r="E27" s="7">
        <v>25</v>
      </c>
      <c r="F27" s="5" t="s">
        <v>449</v>
      </c>
      <c r="G27" s="5" t="s">
        <v>211</v>
      </c>
      <c r="N27" s="7">
        <v>905</v>
      </c>
      <c r="O27" s="7">
        <v>5</v>
      </c>
      <c r="P27" s="5" t="s">
        <v>555</v>
      </c>
      <c r="Q27" s="5" t="s">
        <v>293</v>
      </c>
    </row>
    <row r="28" spans="1:17" x14ac:dyDescent="0.4">
      <c r="A28" s="7">
        <v>9</v>
      </c>
      <c r="B28" s="7" t="s">
        <v>624</v>
      </c>
      <c r="D28" s="7">
        <v>126</v>
      </c>
      <c r="E28" s="7">
        <v>26</v>
      </c>
      <c r="F28" s="5" t="s">
        <v>450</v>
      </c>
      <c r="G28" s="5" t="s">
        <v>332</v>
      </c>
      <c r="I28" s="7" t="s">
        <v>418</v>
      </c>
      <c r="J28" s="7"/>
      <c r="K28" s="5" t="s">
        <v>415</v>
      </c>
      <c r="L28" s="5" t="s">
        <v>413</v>
      </c>
      <c r="N28" s="7">
        <v>906</v>
      </c>
      <c r="O28" s="7">
        <v>6</v>
      </c>
      <c r="P28" s="5" t="s">
        <v>556</v>
      </c>
      <c r="Q28" s="5" t="s">
        <v>295</v>
      </c>
    </row>
    <row r="29" spans="1:17" x14ac:dyDescent="0.4">
      <c r="A29" s="7">
        <v>10</v>
      </c>
      <c r="B29" s="7"/>
      <c r="D29" s="7">
        <v>127</v>
      </c>
      <c r="E29" s="7">
        <v>27</v>
      </c>
      <c r="F29" s="5" t="s">
        <v>451</v>
      </c>
      <c r="G29" s="5" t="s">
        <v>212</v>
      </c>
      <c r="I29" s="7">
        <v>501</v>
      </c>
      <c r="J29" s="7">
        <v>1</v>
      </c>
      <c r="K29" s="5" t="s">
        <v>511</v>
      </c>
      <c r="L29" s="5" t="s">
        <v>355</v>
      </c>
      <c r="N29" s="7">
        <v>907</v>
      </c>
      <c r="O29" s="7">
        <v>7</v>
      </c>
      <c r="P29" s="5" t="s">
        <v>557</v>
      </c>
      <c r="Q29" s="5" t="s">
        <v>296</v>
      </c>
    </row>
    <row r="30" spans="1:17" x14ac:dyDescent="0.4">
      <c r="A30" s="7">
        <v>11</v>
      </c>
      <c r="B30" s="7">
        <v>-40</v>
      </c>
      <c r="D30" s="7">
        <v>128</v>
      </c>
      <c r="E30" s="7">
        <v>28</v>
      </c>
      <c r="F30" s="5" t="s">
        <v>452</v>
      </c>
      <c r="G30" s="5" t="s">
        <v>213</v>
      </c>
      <c r="I30" s="7">
        <v>502</v>
      </c>
      <c r="J30" s="7">
        <v>2</v>
      </c>
      <c r="K30" s="5" t="s">
        <v>512</v>
      </c>
      <c r="L30" s="5" t="s">
        <v>356</v>
      </c>
      <c r="N30" s="7">
        <v>908</v>
      </c>
      <c r="O30" s="7">
        <v>8</v>
      </c>
      <c r="P30" s="5" t="s">
        <v>558</v>
      </c>
      <c r="Q30" s="5" t="s">
        <v>297</v>
      </c>
    </row>
    <row r="31" spans="1:17" x14ac:dyDescent="0.4">
      <c r="A31" s="7">
        <v>12</v>
      </c>
      <c r="B31" s="7">
        <v>-44</v>
      </c>
      <c r="D31" s="7">
        <v>129</v>
      </c>
      <c r="E31" s="7">
        <v>29</v>
      </c>
      <c r="F31" s="5" t="s">
        <v>453</v>
      </c>
      <c r="G31" s="5" t="s">
        <v>214</v>
      </c>
      <c r="I31" s="7">
        <v>503</v>
      </c>
      <c r="J31" s="7">
        <v>3</v>
      </c>
      <c r="K31" s="5" t="s">
        <v>513</v>
      </c>
      <c r="L31" s="5" t="s">
        <v>258</v>
      </c>
      <c r="N31" s="7">
        <v>909</v>
      </c>
      <c r="O31" s="7">
        <v>9</v>
      </c>
      <c r="P31" s="5" t="s">
        <v>559</v>
      </c>
      <c r="Q31" s="5" t="s">
        <v>299</v>
      </c>
    </row>
    <row r="32" spans="1:17" x14ac:dyDescent="0.4">
      <c r="A32" s="7">
        <v>13</v>
      </c>
      <c r="B32" s="7">
        <v>-48</v>
      </c>
      <c r="D32" s="7">
        <v>130</v>
      </c>
      <c r="E32" s="7">
        <v>30</v>
      </c>
      <c r="F32" s="5" t="s">
        <v>454</v>
      </c>
      <c r="G32" s="5" t="s">
        <v>215</v>
      </c>
      <c r="I32" s="7">
        <v>504</v>
      </c>
      <c r="J32" s="7">
        <v>4</v>
      </c>
      <c r="K32" s="5" t="s">
        <v>514</v>
      </c>
      <c r="L32" s="5" t="s">
        <v>259</v>
      </c>
    </row>
    <row r="33" spans="1:17" x14ac:dyDescent="0.4">
      <c r="A33" s="7">
        <v>14</v>
      </c>
      <c r="B33" s="7">
        <v>-52</v>
      </c>
      <c r="D33" s="7">
        <v>131</v>
      </c>
      <c r="E33" s="7">
        <v>31</v>
      </c>
      <c r="F33" s="5" t="s">
        <v>455</v>
      </c>
      <c r="G33" s="5" t="s">
        <v>333</v>
      </c>
      <c r="I33" s="7">
        <v>505</v>
      </c>
      <c r="J33" s="7">
        <v>5</v>
      </c>
      <c r="K33" s="5" t="s">
        <v>515</v>
      </c>
      <c r="L33" s="5" t="s">
        <v>260</v>
      </c>
      <c r="N33" s="5" t="s">
        <v>418</v>
      </c>
      <c r="O33" s="5"/>
      <c r="P33" s="5" t="s">
        <v>415</v>
      </c>
      <c r="Q33" s="5" t="s">
        <v>413</v>
      </c>
    </row>
    <row r="34" spans="1:17" x14ac:dyDescent="0.4">
      <c r="A34" s="7">
        <v>15</v>
      </c>
      <c r="B34" s="7">
        <v>-57</v>
      </c>
      <c r="D34" s="7">
        <v>132</v>
      </c>
      <c r="E34" s="7">
        <v>32</v>
      </c>
      <c r="F34" s="5" t="s">
        <v>456</v>
      </c>
      <c r="G34" s="5" t="s">
        <v>216</v>
      </c>
      <c r="I34" s="7">
        <v>506</v>
      </c>
      <c r="J34" s="7">
        <v>6</v>
      </c>
      <c r="K34" s="5" t="s">
        <v>516</v>
      </c>
      <c r="L34" s="5" t="s">
        <v>262</v>
      </c>
      <c r="N34" s="5">
        <v>1001</v>
      </c>
      <c r="O34" s="5">
        <v>1</v>
      </c>
      <c r="P34" s="5" t="s">
        <v>638</v>
      </c>
      <c r="Q34" s="5" t="s">
        <v>385</v>
      </c>
    </row>
    <row r="35" spans="1:17" x14ac:dyDescent="0.4">
      <c r="A35" s="7">
        <v>16</v>
      </c>
      <c r="B35" s="7">
        <v>-63</v>
      </c>
      <c r="D35" s="7">
        <v>133</v>
      </c>
      <c r="E35" s="7">
        <v>33</v>
      </c>
      <c r="F35" s="5" t="s">
        <v>457</v>
      </c>
      <c r="G35" s="5" t="s">
        <v>217</v>
      </c>
      <c r="I35" s="7">
        <v>507</v>
      </c>
      <c r="J35" s="7">
        <v>7</v>
      </c>
      <c r="K35" s="5" t="s">
        <v>517</v>
      </c>
      <c r="L35" s="5" t="s">
        <v>357</v>
      </c>
      <c r="N35" s="5">
        <v>1002</v>
      </c>
      <c r="O35" s="5">
        <v>2</v>
      </c>
      <c r="P35" s="5" t="s">
        <v>639</v>
      </c>
      <c r="Q35" s="5" t="s">
        <v>386</v>
      </c>
    </row>
    <row r="36" spans="1:17" x14ac:dyDescent="0.4">
      <c r="A36" s="7">
        <v>17</v>
      </c>
      <c r="B36" s="7">
        <v>-70</v>
      </c>
      <c r="D36" s="7">
        <v>134</v>
      </c>
      <c r="E36" s="7">
        <v>34</v>
      </c>
      <c r="F36" s="5" t="s">
        <v>458</v>
      </c>
      <c r="G36" s="5" t="s">
        <v>218</v>
      </c>
      <c r="I36" s="7">
        <v>508</v>
      </c>
      <c r="J36" s="7">
        <v>8</v>
      </c>
      <c r="K36" s="5" t="s">
        <v>518</v>
      </c>
      <c r="L36" s="5" t="s">
        <v>358</v>
      </c>
      <c r="N36" s="5">
        <v>1003</v>
      </c>
      <c r="O36" s="5">
        <v>3</v>
      </c>
      <c r="P36" s="5" t="s">
        <v>640</v>
      </c>
      <c r="Q36" s="5" t="s">
        <v>387</v>
      </c>
    </row>
    <row r="37" spans="1:17" x14ac:dyDescent="0.4">
      <c r="A37" s="7">
        <v>18</v>
      </c>
      <c r="B37" s="7" t="s">
        <v>591</v>
      </c>
      <c r="D37" s="7">
        <v>135</v>
      </c>
      <c r="E37" s="7">
        <v>35</v>
      </c>
      <c r="F37" s="5" t="s">
        <v>459</v>
      </c>
      <c r="G37" s="5" t="s">
        <v>219</v>
      </c>
      <c r="I37" s="7">
        <v>509</v>
      </c>
      <c r="J37" s="7">
        <v>9</v>
      </c>
      <c r="K37" s="5" t="s">
        <v>519</v>
      </c>
      <c r="L37" s="5" t="s">
        <v>264</v>
      </c>
      <c r="N37" s="5">
        <v>1004</v>
      </c>
      <c r="O37" s="5">
        <v>4</v>
      </c>
      <c r="P37" s="5" t="s">
        <v>560</v>
      </c>
      <c r="Q37" s="5" t="s">
        <v>388</v>
      </c>
    </row>
    <row r="38" spans="1:17" x14ac:dyDescent="0.4">
      <c r="A38" s="7">
        <v>19</v>
      </c>
      <c r="B38" s="7"/>
      <c r="D38" s="7">
        <v>136</v>
      </c>
      <c r="E38" s="7">
        <v>36</v>
      </c>
      <c r="F38" s="5" t="s">
        <v>460</v>
      </c>
      <c r="G38" s="5" t="s">
        <v>220</v>
      </c>
      <c r="I38" s="7">
        <v>510</v>
      </c>
      <c r="J38" s="7">
        <v>10</v>
      </c>
      <c r="K38" s="5" t="s">
        <v>520</v>
      </c>
      <c r="L38" s="5" t="s">
        <v>359</v>
      </c>
      <c r="N38" s="5">
        <v>1005</v>
      </c>
      <c r="O38" s="5">
        <v>5</v>
      </c>
      <c r="P38" s="5" t="s">
        <v>561</v>
      </c>
      <c r="Q38" s="5" t="s">
        <v>302</v>
      </c>
    </row>
    <row r="39" spans="1:17" x14ac:dyDescent="0.4">
      <c r="A39" s="7">
        <v>20</v>
      </c>
      <c r="B39" s="7"/>
      <c r="D39" s="7">
        <v>137</v>
      </c>
      <c r="E39" s="7">
        <v>37</v>
      </c>
      <c r="F39" s="5" t="s">
        <v>461</v>
      </c>
      <c r="G39" s="5" t="s">
        <v>221</v>
      </c>
      <c r="I39" s="7">
        <v>511</v>
      </c>
      <c r="J39" s="7">
        <v>11</v>
      </c>
      <c r="K39" s="5" t="s">
        <v>521</v>
      </c>
      <c r="L39" s="5" t="s">
        <v>266</v>
      </c>
      <c r="N39" s="5">
        <v>1006</v>
      </c>
      <c r="O39" s="5">
        <v>6</v>
      </c>
      <c r="P39" s="5" t="s">
        <v>562</v>
      </c>
      <c r="Q39" s="5" t="s">
        <v>304</v>
      </c>
    </row>
    <row r="40" spans="1:17" x14ac:dyDescent="0.4">
      <c r="D40" s="7">
        <v>138</v>
      </c>
      <c r="E40" s="7">
        <v>38</v>
      </c>
      <c r="F40" s="5" t="s">
        <v>462</v>
      </c>
      <c r="G40" s="5" t="s">
        <v>222</v>
      </c>
      <c r="I40" s="7">
        <v>512</v>
      </c>
      <c r="J40" s="7">
        <v>12</v>
      </c>
      <c r="K40" s="5" t="s">
        <v>522</v>
      </c>
      <c r="L40" s="5" t="s">
        <v>325</v>
      </c>
      <c r="N40" s="5">
        <v>1007</v>
      </c>
      <c r="O40" s="5">
        <v>7</v>
      </c>
      <c r="P40" s="5" t="s">
        <v>563</v>
      </c>
      <c r="Q40" s="5" t="s">
        <v>390</v>
      </c>
    </row>
    <row r="41" spans="1:17" x14ac:dyDescent="0.4">
      <c r="A41" s="7" t="s">
        <v>590</v>
      </c>
      <c r="B41" s="7" t="s">
        <v>423</v>
      </c>
      <c r="D41" s="7">
        <v>139</v>
      </c>
      <c r="E41" s="7">
        <v>39</v>
      </c>
      <c r="F41" s="5" t="s">
        <v>463</v>
      </c>
      <c r="G41" s="5" t="s">
        <v>223</v>
      </c>
      <c r="N41" s="5">
        <v>1008</v>
      </c>
      <c r="O41" s="5">
        <v>8</v>
      </c>
      <c r="P41" s="5" t="s">
        <v>564</v>
      </c>
      <c r="Q41" s="5" t="s">
        <v>391</v>
      </c>
    </row>
    <row r="42" spans="1:17" x14ac:dyDescent="0.4">
      <c r="A42" s="7">
        <v>1</v>
      </c>
      <c r="B42" s="7" t="s">
        <v>610</v>
      </c>
      <c r="D42" s="7">
        <v>140</v>
      </c>
      <c r="E42" s="7">
        <v>40</v>
      </c>
      <c r="F42" s="5" t="s">
        <v>464</v>
      </c>
      <c r="G42" s="5" t="s">
        <v>334</v>
      </c>
      <c r="I42" s="7" t="s">
        <v>418</v>
      </c>
      <c r="J42" s="7"/>
      <c r="K42" s="5" t="s">
        <v>415</v>
      </c>
      <c r="L42" s="5" t="s">
        <v>413</v>
      </c>
      <c r="N42" s="5">
        <v>1009</v>
      </c>
      <c r="O42" s="5">
        <v>9</v>
      </c>
      <c r="P42" s="5" t="s">
        <v>565</v>
      </c>
      <c r="Q42" s="5" t="s">
        <v>392</v>
      </c>
    </row>
    <row r="43" spans="1:17" x14ac:dyDescent="0.4">
      <c r="A43" s="7">
        <v>2</v>
      </c>
      <c r="B43" s="7" t="s">
        <v>611</v>
      </c>
      <c r="D43" s="7">
        <v>141</v>
      </c>
      <c r="E43" s="7">
        <v>41</v>
      </c>
      <c r="F43" s="5" t="s">
        <v>465</v>
      </c>
      <c r="G43" s="5" t="s">
        <v>224</v>
      </c>
      <c r="I43" s="7">
        <v>501</v>
      </c>
      <c r="J43" s="7">
        <v>1</v>
      </c>
      <c r="K43" s="5" t="s">
        <v>511</v>
      </c>
      <c r="L43" s="5" t="s">
        <v>355</v>
      </c>
      <c r="N43" s="5">
        <v>1010</v>
      </c>
      <c r="O43" s="5">
        <v>10</v>
      </c>
      <c r="P43" s="5" t="s">
        <v>566</v>
      </c>
      <c r="Q43" s="5" t="s">
        <v>309</v>
      </c>
    </row>
    <row r="44" spans="1:17" x14ac:dyDescent="0.4">
      <c r="A44" s="7">
        <v>3</v>
      </c>
      <c r="B44" s="7" t="s">
        <v>612</v>
      </c>
      <c r="D44" s="7">
        <v>142</v>
      </c>
      <c r="E44" s="7">
        <v>42</v>
      </c>
      <c r="F44" s="5" t="s">
        <v>466</v>
      </c>
      <c r="G44" s="5" t="s">
        <v>225</v>
      </c>
      <c r="I44" s="7">
        <v>502</v>
      </c>
      <c r="J44" s="7">
        <v>2</v>
      </c>
      <c r="K44" s="5" t="s">
        <v>512</v>
      </c>
      <c r="L44" s="5" t="s">
        <v>356</v>
      </c>
      <c r="N44" s="5">
        <v>1011</v>
      </c>
      <c r="O44" s="5">
        <v>11</v>
      </c>
      <c r="P44" s="5" t="s">
        <v>567</v>
      </c>
      <c r="Q44" s="5" t="s">
        <v>12</v>
      </c>
    </row>
    <row r="45" spans="1:17" x14ac:dyDescent="0.4">
      <c r="D45" s="7">
        <v>143</v>
      </c>
      <c r="E45" s="7">
        <v>43</v>
      </c>
      <c r="F45" s="5" t="s">
        <v>467</v>
      </c>
      <c r="G45" s="5" t="s">
        <v>335</v>
      </c>
      <c r="I45" s="7">
        <v>503</v>
      </c>
      <c r="J45" s="7">
        <v>3</v>
      </c>
      <c r="K45" s="5" t="s">
        <v>513</v>
      </c>
      <c r="L45" s="5" t="s">
        <v>258</v>
      </c>
      <c r="N45" s="5">
        <v>1012</v>
      </c>
      <c r="O45" s="5">
        <v>12</v>
      </c>
      <c r="P45" s="5" t="s">
        <v>568</v>
      </c>
      <c r="Q45" s="5" t="s">
        <v>393</v>
      </c>
    </row>
    <row r="46" spans="1:17" x14ac:dyDescent="0.4">
      <c r="A46" s="7" t="s">
        <v>590</v>
      </c>
      <c r="B46" s="7" t="s">
        <v>424</v>
      </c>
      <c r="D46" s="7">
        <v>144</v>
      </c>
      <c r="E46" s="7">
        <v>44</v>
      </c>
      <c r="F46" s="5" t="s">
        <v>468</v>
      </c>
      <c r="G46" s="5" t="s">
        <v>189</v>
      </c>
      <c r="I46" s="7">
        <v>504</v>
      </c>
      <c r="J46" s="7">
        <v>4</v>
      </c>
      <c r="K46" s="5" t="s">
        <v>514</v>
      </c>
      <c r="L46" s="5" t="s">
        <v>259</v>
      </c>
      <c r="N46" s="6"/>
      <c r="O46" s="6"/>
      <c r="P46" s="6"/>
      <c r="Q46" s="6"/>
    </row>
    <row r="47" spans="1:17" x14ac:dyDescent="0.4">
      <c r="A47" s="7">
        <v>1</v>
      </c>
      <c r="B47" s="7" t="s">
        <v>593</v>
      </c>
      <c r="D47" s="7">
        <v>145</v>
      </c>
      <c r="E47" s="7">
        <v>45</v>
      </c>
      <c r="F47" s="5" t="s">
        <v>469</v>
      </c>
      <c r="G47" s="5" t="s">
        <v>336</v>
      </c>
      <c r="I47" s="7">
        <v>601</v>
      </c>
      <c r="J47" s="7">
        <v>1</v>
      </c>
      <c r="K47" s="5" t="s">
        <v>523</v>
      </c>
      <c r="L47" s="5" t="s">
        <v>360</v>
      </c>
      <c r="N47" s="5" t="s">
        <v>418</v>
      </c>
      <c r="O47" s="5"/>
      <c r="P47" s="5" t="s">
        <v>415</v>
      </c>
      <c r="Q47" s="5" t="s">
        <v>413</v>
      </c>
    </row>
    <row r="48" spans="1:17" x14ac:dyDescent="0.4">
      <c r="A48" s="7">
        <v>2</v>
      </c>
      <c r="B48" s="7" t="s">
        <v>594</v>
      </c>
      <c r="D48" s="7">
        <v>146</v>
      </c>
      <c r="E48" s="7">
        <v>46</v>
      </c>
      <c r="F48" s="5" t="s">
        <v>470</v>
      </c>
      <c r="G48" s="5" t="s">
        <v>190</v>
      </c>
      <c r="I48" s="7">
        <v>602</v>
      </c>
      <c r="J48" s="7">
        <v>2</v>
      </c>
      <c r="K48" s="5" t="s">
        <v>524</v>
      </c>
      <c r="L48" s="5" t="s">
        <v>7</v>
      </c>
      <c r="N48" s="5">
        <v>1101</v>
      </c>
      <c r="O48" s="5">
        <v>1</v>
      </c>
      <c r="P48" s="5" t="s">
        <v>569</v>
      </c>
      <c r="Q48" s="5" t="s">
        <v>312</v>
      </c>
    </row>
    <row r="49" spans="1:17" x14ac:dyDescent="0.4">
      <c r="A49" s="7">
        <v>3</v>
      </c>
      <c r="B49" s="7" t="s">
        <v>595</v>
      </c>
      <c r="D49" s="7">
        <v>147</v>
      </c>
      <c r="E49" s="7">
        <v>47</v>
      </c>
      <c r="F49" s="5" t="s">
        <v>471</v>
      </c>
      <c r="G49" s="5" t="s">
        <v>338</v>
      </c>
      <c r="I49" s="7">
        <v>603</v>
      </c>
      <c r="J49" s="7">
        <v>3</v>
      </c>
      <c r="K49" s="5" t="s">
        <v>525</v>
      </c>
      <c r="L49" s="5" t="s">
        <v>361</v>
      </c>
      <c r="N49" s="5">
        <v>1102</v>
      </c>
      <c r="O49" s="5">
        <v>2</v>
      </c>
      <c r="P49" s="5" t="s">
        <v>570</v>
      </c>
      <c r="Q49" s="5" t="s">
        <v>395</v>
      </c>
    </row>
    <row r="50" spans="1:17" x14ac:dyDescent="0.4">
      <c r="A50" s="7">
        <v>4</v>
      </c>
      <c r="B50" s="7" t="s">
        <v>596</v>
      </c>
      <c r="D50" s="7">
        <v>148</v>
      </c>
      <c r="E50" s="7">
        <v>48</v>
      </c>
      <c r="F50" s="5" t="s">
        <v>472</v>
      </c>
      <c r="G50" s="5" t="s">
        <v>339</v>
      </c>
      <c r="I50" s="7">
        <v>604</v>
      </c>
      <c r="J50" s="7">
        <v>4</v>
      </c>
      <c r="K50" s="5" t="s">
        <v>526</v>
      </c>
      <c r="L50" s="5" t="s">
        <v>362</v>
      </c>
      <c r="N50" s="5">
        <v>1103</v>
      </c>
      <c r="O50" s="5">
        <v>3</v>
      </c>
      <c r="P50" s="5" t="s">
        <v>571</v>
      </c>
      <c r="Q50" s="5" t="s">
        <v>396</v>
      </c>
    </row>
    <row r="51" spans="1:17" x14ac:dyDescent="0.4">
      <c r="A51" s="7">
        <v>5</v>
      </c>
      <c r="B51" s="7" t="s">
        <v>597</v>
      </c>
      <c r="D51" s="7">
        <v>149</v>
      </c>
      <c r="E51" s="7">
        <v>49</v>
      </c>
      <c r="F51" s="5" t="s">
        <v>473</v>
      </c>
      <c r="G51" s="5" t="s">
        <v>340</v>
      </c>
      <c r="I51" s="7">
        <v>605</v>
      </c>
      <c r="J51" s="7">
        <v>5</v>
      </c>
      <c r="K51" s="5" t="s">
        <v>527</v>
      </c>
      <c r="L51" s="5" t="s">
        <v>364</v>
      </c>
      <c r="N51" s="5">
        <v>1104</v>
      </c>
      <c r="O51" s="5">
        <v>4</v>
      </c>
      <c r="P51" s="5" t="s">
        <v>572</v>
      </c>
      <c r="Q51" s="5" t="s">
        <v>397</v>
      </c>
    </row>
    <row r="52" spans="1:17" x14ac:dyDescent="0.4">
      <c r="A52" s="7">
        <v>6</v>
      </c>
      <c r="B52" s="7" t="s">
        <v>598</v>
      </c>
      <c r="D52" s="7">
        <v>150</v>
      </c>
      <c r="E52" s="7">
        <v>50</v>
      </c>
      <c r="F52" s="5" t="s">
        <v>474</v>
      </c>
      <c r="G52" s="5" t="s">
        <v>341</v>
      </c>
      <c r="I52" s="7">
        <v>606</v>
      </c>
      <c r="J52" s="7">
        <v>6</v>
      </c>
      <c r="K52" s="5" t="s">
        <v>528</v>
      </c>
      <c r="L52" s="5" t="s">
        <v>365</v>
      </c>
      <c r="N52" s="5">
        <v>1105</v>
      </c>
      <c r="O52" s="5">
        <v>5</v>
      </c>
      <c r="P52" s="5" t="s">
        <v>573</v>
      </c>
      <c r="Q52" s="5" t="s">
        <v>398</v>
      </c>
    </row>
    <row r="53" spans="1:17" x14ac:dyDescent="0.4">
      <c r="D53" s="7">
        <v>151</v>
      </c>
      <c r="E53" s="7">
        <v>51</v>
      </c>
      <c r="F53" s="5" t="s">
        <v>475</v>
      </c>
      <c r="G53" s="5" t="s">
        <v>342</v>
      </c>
      <c r="I53" s="7">
        <v>607</v>
      </c>
      <c r="J53" s="7">
        <v>7</v>
      </c>
      <c r="K53" s="5" t="s">
        <v>529</v>
      </c>
      <c r="L53" s="5" t="s">
        <v>366</v>
      </c>
      <c r="N53" s="5">
        <v>1106</v>
      </c>
      <c r="O53" s="5">
        <v>6</v>
      </c>
      <c r="P53" s="5" t="s">
        <v>574</v>
      </c>
      <c r="Q53" s="5" t="s">
        <v>399</v>
      </c>
    </row>
    <row r="54" spans="1:17" x14ac:dyDescent="0.4">
      <c r="A54" s="7" t="s">
        <v>590</v>
      </c>
      <c r="B54" s="7"/>
      <c r="D54" s="7">
        <v>152</v>
      </c>
      <c r="E54" s="7">
        <v>52</v>
      </c>
      <c r="F54" s="5" t="s">
        <v>476</v>
      </c>
      <c r="G54" s="5" t="s">
        <v>344</v>
      </c>
      <c r="I54" s="7">
        <v>608</v>
      </c>
      <c r="J54" s="7">
        <v>8</v>
      </c>
      <c r="K54" s="5" t="s">
        <v>530</v>
      </c>
      <c r="L54" s="5" t="s">
        <v>271</v>
      </c>
      <c r="N54" s="5">
        <v>1107</v>
      </c>
      <c r="O54" s="5">
        <v>7</v>
      </c>
      <c r="P54" s="5" t="s">
        <v>575</v>
      </c>
      <c r="Q54" s="5" t="s">
        <v>313</v>
      </c>
    </row>
    <row r="55" spans="1:17" x14ac:dyDescent="0.4">
      <c r="A55" s="7">
        <v>1</v>
      </c>
      <c r="B55" s="7" t="s">
        <v>599</v>
      </c>
      <c r="D55" s="7">
        <v>153</v>
      </c>
      <c r="E55" s="7">
        <v>53</v>
      </c>
      <c r="F55" s="5" t="s">
        <v>477</v>
      </c>
      <c r="G55" s="5" t="s">
        <v>345</v>
      </c>
      <c r="I55" s="7">
        <v>609</v>
      </c>
      <c r="J55" s="7">
        <v>9</v>
      </c>
      <c r="K55" s="5" t="s">
        <v>531</v>
      </c>
      <c r="L55" s="5" t="s">
        <v>209</v>
      </c>
      <c r="N55" s="5">
        <v>1108</v>
      </c>
      <c r="O55" s="5">
        <v>8</v>
      </c>
      <c r="P55" s="5" t="s">
        <v>576</v>
      </c>
      <c r="Q55" s="5" t="s">
        <v>315</v>
      </c>
    </row>
    <row r="56" spans="1:17" x14ac:dyDescent="0.4">
      <c r="A56" s="7">
        <v>2</v>
      </c>
      <c r="B56" s="7" t="s">
        <v>600</v>
      </c>
      <c r="I56" s="7">
        <v>610</v>
      </c>
      <c r="J56" s="7">
        <v>10</v>
      </c>
      <c r="K56" s="5" t="s">
        <v>532</v>
      </c>
      <c r="L56" s="5" t="s">
        <v>367</v>
      </c>
      <c r="N56" s="5">
        <v>1109</v>
      </c>
      <c r="O56" s="5">
        <v>9</v>
      </c>
      <c r="P56" s="5" t="s">
        <v>577</v>
      </c>
      <c r="Q56" s="5" t="s">
        <v>400</v>
      </c>
    </row>
    <row r="57" spans="1:17" x14ac:dyDescent="0.4">
      <c r="A57" s="7">
        <v>3</v>
      </c>
      <c r="B57" s="7" t="s">
        <v>601</v>
      </c>
      <c r="D57" s="7" t="s">
        <v>418</v>
      </c>
      <c r="E57" s="7"/>
      <c r="F57" s="5" t="s">
        <v>415</v>
      </c>
      <c r="G57" s="5" t="s">
        <v>413</v>
      </c>
      <c r="N57" s="5">
        <v>1110</v>
      </c>
      <c r="O57" s="5">
        <v>10</v>
      </c>
      <c r="P57" s="5" t="s">
        <v>578</v>
      </c>
      <c r="Q57" s="5" t="s">
        <v>401</v>
      </c>
    </row>
    <row r="58" spans="1:17" x14ac:dyDescent="0.4">
      <c r="A58" s="7">
        <v>4</v>
      </c>
      <c r="B58" s="7" t="s">
        <v>602</v>
      </c>
      <c r="D58" s="7">
        <v>201</v>
      </c>
      <c r="E58" s="7">
        <v>1</v>
      </c>
      <c r="F58" s="5" t="s">
        <v>478</v>
      </c>
      <c r="G58" s="5" t="s">
        <v>348</v>
      </c>
      <c r="I58" s="7" t="s">
        <v>418</v>
      </c>
      <c r="J58" s="7"/>
      <c r="K58" s="5" t="s">
        <v>415</v>
      </c>
      <c r="L58" s="5" t="s">
        <v>413</v>
      </c>
      <c r="N58" s="5">
        <v>1111</v>
      </c>
      <c r="O58" s="5">
        <v>11</v>
      </c>
      <c r="P58" s="5" t="s">
        <v>579</v>
      </c>
      <c r="Q58" s="5" t="s">
        <v>316</v>
      </c>
    </row>
    <row r="59" spans="1:17" x14ac:dyDescent="0.4">
      <c r="D59" s="7">
        <v>202</v>
      </c>
      <c r="E59" s="7">
        <v>2</v>
      </c>
      <c r="F59" s="5" t="s">
        <v>479</v>
      </c>
      <c r="G59" s="5" t="s">
        <v>227</v>
      </c>
      <c r="I59" s="7">
        <v>701</v>
      </c>
      <c r="J59" s="7">
        <v>1</v>
      </c>
      <c r="K59" s="5" t="s">
        <v>533</v>
      </c>
      <c r="L59" s="5" t="s">
        <v>275</v>
      </c>
      <c r="N59" s="5">
        <v>1112</v>
      </c>
      <c r="O59" s="5">
        <v>12</v>
      </c>
      <c r="P59" s="5" t="s">
        <v>580</v>
      </c>
      <c r="Q59" s="5" t="s">
        <v>317</v>
      </c>
    </row>
    <row r="60" spans="1:17" x14ac:dyDescent="0.4">
      <c r="A60" s="7" t="s">
        <v>590</v>
      </c>
      <c r="B60" s="7" t="s">
        <v>660</v>
      </c>
      <c r="D60" s="7">
        <v>203</v>
      </c>
      <c r="E60" s="7">
        <v>3</v>
      </c>
      <c r="F60" s="5" t="s">
        <v>480</v>
      </c>
      <c r="G60" s="5" t="s">
        <v>228</v>
      </c>
      <c r="I60" s="7">
        <v>702</v>
      </c>
      <c r="J60" s="7">
        <v>2</v>
      </c>
      <c r="K60" s="5" t="s">
        <v>534</v>
      </c>
      <c r="L60" s="5" t="s">
        <v>277</v>
      </c>
      <c r="N60" s="5">
        <v>1113</v>
      </c>
      <c r="O60" s="5">
        <v>13</v>
      </c>
      <c r="P60" s="5" t="s">
        <v>581</v>
      </c>
      <c r="Q60" s="5" t="s">
        <v>318</v>
      </c>
    </row>
    <row r="61" spans="1:17" x14ac:dyDescent="0.4">
      <c r="A61" s="7">
        <v>1</v>
      </c>
      <c r="B61" s="7" t="s">
        <v>613</v>
      </c>
      <c r="D61" s="7">
        <v>204</v>
      </c>
      <c r="E61" s="7">
        <v>4</v>
      </c>
      <c r="F61" s="5" t="s">
        <v>481</v>
      </c>
      <c r="G61" s="5" t="s">
        <v>230</v>
      </c>
      <c r="I61" s="7">
        <v>703</v>
      </c>
      <c r="J61" s="7">
        <v>3</v>
      </c>
      <c r="K61" s="5" t="s">
        <v>535</v>
      </c>
      <c r="L61" s="5" t="s">
        <v>279</v>
      </c>
      <c r="N61" s="5">
        <v>1114</v>
      </c>
      <c r="O61" s="5">
        <v>14</v>
      </c>
      <c r="P61" s="5" t="s">
        <v>582</v>
      </c>
      <c r="Q61" s="5" t="s">
        <v>402</v>
      </c>
    </row>
    <row r="62" spans="1:17" x14ac:dyDescent="0.4">
      <c r="A62" s="7">
        <v>2</v>
      </c>
      <c r="B62" s="7" t="s">
        <v>614</v>
      </c>
      <c r="D62" s="7">
        <v>205</v>
      </c>
      <c r="E62" s="7">
        <v>5</v>
      </c>
      <c r="F62" s="5" t="s">
        <v>482</v>
      </c>
      <c r="G62" s="5" t="s">
        <v>349</v>
      </c>
      <c r="I62" s="7">
        <v>704</v>
      </c>
      <c r="J62" s="7">
        <v>4</v>
      </c>
      <c r="K62" s="5" t="s">
        <v>536</v>
      </c>
      <c r="L62" s="5" t="s">
        <v>280</v>
      </c>
      <c r="N62" s="5">
        <v>1115</v>
      </c>
      <c r="O62" s="5">
        <v>15</v>
      </c>
      <c r="P62" s="5" t="s">
        <v>583</v>
      </c>
      <c r="Q62" s="5" t="s">
        <v>319</v>
      </c>
    </row>
    <row r="63" spans="1:17" x14ac:dyDescent="0.4">
      <c r="A63" s="7">
        <v>3</v>
      </c>
      <c r="B63" s="7" t="s">
        <v>615</v>
      </c>
      <c r="D63" s="7">
        <v>206</v>
      </c>
      <c r="E63" s="7">
        <v>6</v>
      </c>
      <c r="F63" s="5" t="s">
        <v>483</v>
      </c>
      <c r="G63" s="5" t="s">
        <v>231</v>
      </c>
      <c r="I63" s="7">
        <v>705</v>
      </c>
      <c r="J63" s="7">
        <v>5</v>
      </c>
      <c r="K63" s="5" t="s">
        <v>537</v>
      </c>
      <c r="L63" s="5" t="s">
        <v>282</v>
      </c>
      <c r="N63" s="5">
        <v>1116</v>
      </c>
      <c r="O63" s="5">
        <v>16</v>
      </c>
      <c r="P63" s="5" t="s">
        <v>584</v>
      </c>
      <c r="Q63" s="5" t="s">
        <v>15</v>
      </c>
    </row>
    <row r="64" spans="1:17" x14ac:dyDescent="0.4">
      <c r="A64" s="7">
        <v>4</v>
      </c>
      <c r="B64" s="7" t="s">
        <v>616</v>
      </c>
      <c r="D64" s="7">
        <v>207</v>
      </c>
      <c r="E64" s="7">
        <v>7</v>
      </c>
      <c r="F64" s="5" t="s">
        <v>484</v>
      </c>
      <c r="G64" s="5" t="s">
        <v>232</v>
      </c>
      <c r="I64" s="7">
        <v>706</v>
      </c>
      <c r="J64" s="7">
        <v>6</v>
      </c>
      <c r="K64" s="5" t="s">
        <v>538</v>
      </c>
      <c r="L64" s="5" t="s">
        <v>408</v>
      </c>
      <c r="N64" s="5">
        <v>1117</v>
      </c>
      <c r="O64" s="5">
        <v>17</v>
      </c>
      <c r="P64" s="5" t="s">
        <v>585</v>
      </c>
      <c r="Q64" s="5" t="s">
        <v>403</v>
      </c>
    </row>
    <row r="65" spans="1:17" x14ac:dyDescent="0.4">
      <c r="D65" s="7">
        <v>208</v>
      </c>
      <c r="E65" s="7">
        <v>8</v>
      </c>
      <c r="F65" s="5" t="s">
        <v>485</v>
      </c>
      <c r="G65" s="5" t="s">
        <v>233</v>
      </c>
      <c r="I65" s="7">
        <v>707</v>
      </c>
      <c r="J65" s="7">
        <v>7</v>
      </c>
      <c r="K65" s="5" t="s">
        <v>539</v>
      </c>
      <c r="L65" s="5" t="s">
        <v>368</v>
      </c>
      <c r="N65" s="5">
        <v>1118</v>
      </c>
      <c r="O65" s="5">
        <v>18</v>
      </c>
      <c r="P65" s="5" t="s">
        <v>586</v>
      </c>
      <c r="Q65" s="5" t="s">
        <v>404</v>
      </c>
    </row>
    <row r="66" spans="1:17" x14ac:dyDescent="0.4">
      <c r="A66" s="7" t="s">
        <v>590</v>
      </c>
      <c r="B66" s="7" t="s">
        <v>617</v>
      </c>
      <c r="D66" s="7">
        <v>209</v>
      </c>
      <c r="E66" s="7">
        <v>9</v>
      </c>
      <c r="F66" s="5" t="s">
        <v>486</v>
      </c>
      <c r="G66" s="5" t="s">
        <v>235</v>
      </c>
      <c r="I66" s="7">
        <v>708</v>
      </c>
      <c r="J66" s="7">
        <v>8</v>
      </c>
      <c r="K66" s="5" t="s">
        <v>540</v>
      </c>
      <c r="L66" s="5" t="s">
        <v>284</v>
      </c>
      <c r="N66" s="5">
        <v>1119</v>
      </c>
      <c r="O66" s="5">
        <v>19</v>
      </c>
      <c r="P66" s="5" t="s">
        <v>587</v>
      </c>
      <c r="Q66" s="5" t="s">
        <v>405</v>
      </c>
    </row>
    <row r="67" spans="1:17" x14ac:dyDescent="0.4">
      <c r="A67" s="7">
        <v>1</v>
      </c>
      <c r="B67" s="7" t="s">
        <v>618</v>
      </c>
      <c r="D67" s="7">
        <v>210</v>
      </c>
      <c r="E67" s="7">
        <v>10</v>
      </c>
      <c r="F67" s="5" t="s">
        <v>487</v>
      </c>
      <c r="G67" s="5" t="s">
        <v>236</v>
      </c>
      <c r="N67" s="5">
        <v>1120</v>
      </c>
      <c r="O67" s="5">
        <v>20</v>
      </c>
      <c r="P67" s="5" t="s">
        <v>588</v>
      </c>
      <c r="Q67" s="5" t="s">
        <v>406</v>
      </c>
    </row>
    <row r="68" spans="1:17" x14ac:dyDescent="0.4">
      <c r="A68" s="7">
        <v>2</v>
      </c>
      <c r="B68" s="7" t="s">
        <v>619</v>
      </c>
      <c r="D68" s="7">
        <v>211</v>
      </c>
      <c r="E68" s="7">
        <v>11</v>
      </c>
      <c r="F68" s="5" t="s">
        <v>488</v>
      </c>
      <c r="G68" s="5" t="s">
        <v>409</v>
      </c>
      <c r="N68" s="5">
        <v>1121</v>
      </c>
      <c r="O68" s="5">
        <v>21</v>
      </c>
      <c r="P68" s="5" t="s">
        <v>589</v>
      </c>
      <c r="Q68" s="5" t="s">
        <v>321</v>
      </c>
    </row>
    <row r="69" spans="1:17" x14ac:dyDescent="0.4">
      <c r="A69" s="7">
        <v>3</v>
      </c>
      <c r="B69" s="7" t="s">
        <v>620</v>
      </c>
    </row>
    <row r="70" spans="1:17" x14ac:dyDescent="0.4">
      <c r="A70" s="7">
        <v>4</v>
      </c>
      <c r="B70" s="7" t="s">
        <v>621</v>
      </c>
    </row>
  </sheetData>
  <sheetProtection algorithmName="SHA-512" hashValue="Fsf0XDFkZmtcDfnHDg6Nr975DP48Iai5UiOhG+2e2U5z1ONkYSljNfm3yTt6fkAJmgYlq5YuALvRSrE+FWVFMw==" saltValue="yJ6Gx91wyH2W1e+pqmKNdg==" spinCount="100000" sheet="1" selectLockedCells="1"/>
  <phoneticPr fontId="1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9"/>
  <sheetViews>
    <sheetView topLeftCell="A143" workbookViewId="0">
      <selection activeCell="E178" sqref="E178"/>
    </sheetView>
  </sheetViews>
  <sheetFormatPr defaultRowHeight="18.75" x14ac:dyDescent="0.4"/>
  <cols>
    <col min="1" max="1" width="9" customWidth="1"/>
    <col min="2" max="2" width="3.125" customWidth="1"/>
    <col min="3" max="3" width="9.125" customWidth="1"/>
    <col min="4" max="4" width="3.125" customWidth="1"/>
    <col min="5" max="5" width="37.375" customWidth="1"/>
    <col min="6" max="6" width="9" customWidth="1"/>
    <col min="7" max="7" width="14.125" style="1" customWidth="1"/>
    <col min="8" max="8" width="3" customWidth="1"/>
    <col min="9" max="9" width="22.125" style="1" customWidth="1"/>
    <col min="10" max="10" width="9" customWidth="1"/>
    <col min="11" max="11" width="33.875" customWidth="1"/>
    <col min="12" max="34" width="8.625" customWidth="1"/>
  </cols>
  <sheetData>
    <row r="1" spans="1:11" x14ac:dyDescent="0.4">
      <c r="A1" t="s">
        <v>418</v>
      </c>
      <c r="B1">
        <v>1</v>
      </c>
      <c r="C1" t="s">
        <v>417</v>
      </c>
      <c r="E1" t="s">
        <v>415</v>
      </c>
      <c r="F1" t="s">
        <v>418</v>
      </c>
      <c r="G1" s="1" t="s">
        <v>414</v>
      </c>
      <c r="I1" s="1" t="s">
        <v>413</v>
      </c>
      <c r="K1" t="s">
        <v>412</v>
      </c>
    </row>
    <row r="2" spans="1:11" x14ac:dyDescent="0.4">
      <c r="A2">
        <v>101</v>
      </c>
      <c r="B2">
        <v>1</v>
      </c>
      <c r="C2" s="1" t="s">
        <v>3</v>
      </c>
      <c r="D2">
        <v>1</v>
      </c>
      <c r="E2" t="s">
        <v>425</v>
      </c>
      <c r="F2">
        <v>101</v>
      </c>
      <c r="G2" s="1" t="s">
        <v>3</v>
      </c>
      <c r="H2" t="s">
        <v>327</v>
      </c>
      <c r="I2" s="1" t="s">
        <v>191</v>
      </c>
      <c r="J2" t="s">
        <v>407</v>
      </c>
      <c r="K2" t="s">
        <v>16</v>
      </c>
    </row>
    <row r="3" spans="1:11" x14ac:dyDescent="0.4">
      <c r="A3">
        <v>102</v>
      </c>
      <c r="B3">
        <v>1</v>
      </c>
      <c r="C3" s="1" t="s">
        <v>3</v>
      </c>
      <c r="D3">
        <v>2</v>
      </c>
      <c r="E3" t="s">
        <v>426</v>
      </c>
      <c r="F3">
        <v>102</v>
      </c>
      <c r="G3" s="1" t="s">
        <v>3</v>
      </c>
      <c r="H3" t="s">
        <v>327</v>
      </c>
      <c r="I3" s="1" t="s">
        <v>192</v>
      </c>
      <c r="J3" t="s">
        <v>407</v>
      </c>
      <c r="K3" t="s">
        <v>17</v>
      </c>
    </row>
    <row r="4" spans="1:11" x14ac:dyDescent="0.4">
      <c r="A4">
        <v>103</v>
      </c>
      <c r="B4">
        <v>1</v>
      </c>
      <c r="C4" s="1" t="s">
        <v>3</v>
      </c>
      <c r="D4">
        <v>3</v>
      </c>
      <c r="E4" t="s">
        <v>427</v>
      </c>
      <c r="F4">
        <v>103</v>
      </c>
      <c r="G4" s="1" t="s">
        <v>3</v>
      </c>
      <c r="H4" t="s">
        <v>327</v>
      </c>
      <c r="I4" s="1" t="s">
        <v>193</v>
      </c>
      <c r="J4" t="s">
        <v>407</v>
      </c>
      <c r="K4" t="s">
        <v>18</v>
      </c>
    </row>
    <row r="5" spans="1:11" x14ac:dyDescent="0.4">
      <c r="A5">
        <v>104</v>
      </c>
      <c r="B5">
        <v>1</v>
      </c>
      <c r="C5" s="1" t="s">
        <v>3</v>
      </c>
      <c r="D5">
        <v>4</v>
      </c>
      <c r="E5" t="s">
        <v>428</v>
      </c>
      <c r="F5">
        <v>104</v>
      </c>
      <c r="G5" s="1" t="s">
        <v>3</v>
      </c>
      <c r="H5" t="s">
        <v>327</v>
      </c>
      <c r="I5" s="1" t="s">
        <v>194</v>
      </c>
      <c r="J5" t="s">
        <v>407</v>
      </c>
      <c r="K5" t="s">
        <v>19</v>
      </c>
    </row>
    <row r="6" spans="1:11" x14ac:dyDescent="0.4">
      <c r="A6">
        <v>105</v>
      </c>
      <c r="B6">
        <v>1</v>
      </c>
      <c r="C6" s="1" t="s">
        <v>3</v>
      </c>
      <c r="D6">
        <v>5</v>
      </c>
      <c r="E6" t="s">
        <v>429</v>
      </c>
      <c r="F6">
        <v>105</v>
      </c>
      <c r="G6" s="1" t="s">
        <v>3</v>
      </c>
      <c r="H6" t="s">
        <v>327</v>
      </c>
      <c r="I6" s="1" t="s">
        <v>195</v>
      </c>
      <c r="J6" t="s">
        <v>407</v>
      </c>
      <c r="K6" t="s">
        <v>20</v>
      </c>
    </row>
    <row r="7" spans="1:11" x14ac:dyDescent="0.4">
      <c r="A7">
        <v>106</v>
      </c>
      <c r="B7">
        <v>1</v>
      </c>
      <c r="C7" s="1" t="s">
        <v>3</v>
      </c>
      <c r="D7">
        <v>6</v>
      </c>
      <c r="E7" t="s">
        <v>430</v>
      </c>
      <c r="F7">
        <v>106</v>
      </c>
      <c r="G7" s="1" t="s">
        <v>3</v>
      </c>
      <c r="H7" t="s">
        <v>327</v>
      </c>
      <c r="I7" s="1" t="s">
        <v>329</v>
      </c>
      <c r="J7" t="s">
        <v>407</v>
      </c>
      <c r="K7" t="s">
        <v>21</v>
      </c>
    </row>
    <row r="8" spans="1:11" x14ac:dyDescent="0.4">
      <c r="A8">
        <v>107</v>
      </c>
      <c r="B8">
        <v>1</v>
      </c>
      <c r="C8" s="1" t="s">
        <v>3</v>
      </c>
      <c r="D8">
        <v>7</v>
      </c>
      <c r="E8" t="s">
        <v>431</v>
      </c>
      <c r="F8">
        <v>107</v>
      </c>
      <c r="G8" s="1" t="s">
        <v>3</v>
      </c>
      <c r="H8" t="s">
        <v>327</v>
      </c>
      <c r="I8" s="1" t="s">
        <v>411</v>
      </c>
      <c r="J8" t="s">
        <v>410</v>
      </c>
      <c r="K8" t="s">
        <v>328</v>
      </c>
    </row>
    <row r="9" spans="1:11" x14ac:dyDescent="0.4">
      <c r="A9">
        <v>108</v>
      </c>
      <c r="B9">
        <v>1</v>
      </c>
      <c r="C9" s="1" t="s">
        <v>3</v>
      </c>
      <c r="D9">
        <v>8</v>
      </c>
      <c r="E9" t="s">
        <v>432</v>
      </c>
      <c r="F9">
        <v>108</v>
      </c>
      <c r="G9" s="1" t="s">
        <v>3</v>
      </c>
      <c r="H9" t="s">
        <v>327</v>
      </c>
      <c r="I9" s="1" t="s">
        <v>196</v>
      </c>
      <c r="J9" t="s">
        <v>407</v>
      </c>
      <c r="K9" t="s">
        <v>22</v>
      </c>
    </row>
    <row r="10" spans="1:11" x14ac:dyDescent="0.4">
      <c r="A10">
        <v>109</v>
      </c>
      <c r="B10">
        <v>1</v>
      </c>
      <c r="C10" s="1" t="s">
        <v>3</v>
      </c>
      <c r="D10">
        <v>9</v>
      </c>
      <c r="E10" t="s">
        <v>433</v>
      </c>
      <c r="F10">
        <v>109</v>
      </c>
      <c r="G10" s="1" t="s">
        <v>3</v>
      </c>
      <c r="H10" t="s">
        <v>327</v>
      </c>
      <c r="I10" s="1" t="s">
        <v>197</v>
      </c>
      <c r="J10" t="s">
        <v>407</v>
      </c>
      <c r="K10" t="s">
        <v>23</v>
      </c>
    </row>
    <row r="11" spans="1:11" x14ac:dyDescent="0.4">
      <c r="A11">
        <v>110</v>
      </c>
      <c r="B11">
        <v>1</v>
      </c>
      <c r="C11" s="1" t="s">
        <v>3</v>
      </c>
      <c r="D11">
        <v>10</v>
      </c>
      <c r="E11" t="s">
        <v>434</v>
      </c>
      <c r="F11">
        <v>110</v>
      </c>
      <c r="G11" s="1" t="s">
        <v>3</v>
      </c>
      <c r="H11" t="s">
        <v>327</v>
      </c>
      <c r="I11" s="1" t="s">
        <v>198</v>
      </c>
      <c r="J11" t="s">
        <v>407</v>
      </c>
      <c r="K11" t="s">
        <v>24</v>
      </c>
    </row>
    <row r="12" spans="1:11" x14ac:dyDescent="0.4">
      <c r="A12">
        <v>111</v>
      </c>
      <c r="B12">
        <v>1</v>
      </c>
      <c r="C12" s="1" t="s">
        <v>3</v>
      </c>
      <c r="D12">
        <v>11</v>
      </c>
      <c r="E12" t="s">
        <v>435</v>
      </c>
      <c r="F12">
        <v>111</v>
      </c>
      <c r="G12" s="1" t="s">
        <v>3</v>
      </c>
      <c r="H12" t="s">
        <v>327</v>
      </c>
      <c r="I12" s="1" t="s">
        <v>199</v>
      </c>
      <c r="J12" t="s">
        <v>407</v>
      </c>
      <c r="K12" t="s">
        <v>25</v>
      </c>
    </row>
    <row r="13" spans="1:11" x14ac:dyDescent="0.4">
      <c r="A13">
        <v>112</v>
      </c>
      <c r="B13">
        <v>1</v>
      </c>
      <c r="C13" s="1" t="s">
        <v>3</v>
      </c>
      <c r="D13">
        <v>12</v>
      </c>
      <c r="E13" t="s">
        <v>436</v>
      </c>
      <c r="F13">
        <v>112</v>
      </c>
      <c r="G13" s="1" t="s">
        <v>3</v>
      </c>
      <c r="H13" t="s">
        <v>327</v>
      </c>
      <c r="I13" s="1" t="s">
        <v>200</v>
      </c>
      <c r="J13" t="s">
        <v>407</v>
      </c>
      <c r="K13" t="s">
        <v>26</v>
      </c>
    </row>
    <row r="14" spans="1:11" x14ac:dyDescent="0.4">
      <c r="A14">
        <v>113</v>
      </c>
      <c r="B14">
        <v>1</v>
      </c>
      <c r="C14" s="1" t="s">
        <v>3</v>
      </c>
      <c r="D14">
        <v>13</v>
      </c>
      <c r="E14" t="s">
        <v>437</v>
      </c>
      <c r="F14">
        <v>113</v>
      </c>
      <c r="G14" s="1" t="s">
        <v>3</v>
      </c>
      <c r="H14" t="s">
        <v>327</v>
      </c>
      <c r="I14" s="1" t="s">
        <v>201</v>
      </c>
      <c r="J14" t="s">
        <v>407</v>
      </c>
      <c r="K14" t="s">
        <v>27</v>
      </c>
    </row>
    <row r="15" spans="1:11" x14ac:dyDescent="0.4">
      <c r="A15">
        <v>114</v>
      </c>
      <c r="B15">
        <v>1</v>
      </c>
      <c r="C15" s="1" t="s">
        <v>3</v>
      </c>
      <c r="D15">
        <v>14</v>
      </c>
      <c r="E15" t="s">
        <v>438</v>
      </c>
      <c r="F15">
        <v>114</v>
      </c>
      <c r="G15" s="1" t="s">
        <v>3</v>
      </c>
      <c r="H15" t="s">
        <v>327</v>
      </c>
      <c r="I15" s="1" t="s">
        <v>202</v>
      </c>
      <c r="J15" t="s">
        <v>407</v>
      </c>
      <c r="K15" t="s">
        <v>28</v>
      </c>
    </row>
    <row r="16" spans="1:11" x14ac:dyDescent="0.4">
      <c r="A16">
        <v>115</v>
      </c>
      <c r="B16">
        <v>1</v>
      </c>
      <c r="C16" s="1" t="s">
        <v>3</v>
      </c>
      <c r="D16">
        <v>15</v>
      </c>
      <c r="E16" t="s">
        <v>439</v>
      </c>
      <c r="F16">
        <v>115</v>
      </c>
      <c r="G16" s="1" t="s">
        <v>3</v>
      </c>
      <c r="H16" t="s">
        <v>327</v>
      </c>
      <c r="I16" s="1" t="s">
        <v>203</v>
      </c>
      <c r="J16" t="s">
        <v>407</v>
      </c>
      <c r="K16" t="s">
        <v>29</v>
      </c>
    </row>
    <row r="17" spans="1:11" x14ac:dyDescent="0.4">
      <c r="A17">
        <v>116</v>
      </c>
      <c r="B17">
        <v>1</v>
      </c>
      <c r="C17" s="1" t="s">
        <v>3</v>
      </c>
      <c r="D17">
        <v>16</v>
      </c>
      <c r="E17" t="s">
        <v>440</v>
      </c>
      <c r="F17">
        <v>116</v>
      </c>
      <c r="G17" s="1" t="s">
        <v>3</v>
      </c>
      <c r="H17" t="s">
        <v>327</v>
      </c>
      <c r="I17" s="1" t="s">
        <v>204</v>
      </c>
      <c r="J17" t="s">
        <v>407</v>
      </c>
      <c r="K17" t="s">
        <v>30</v>
      </c>
    </row>
    <row r="18" spans="1:11" x14ac:dyDescent="0.4">
      <c r="A18">
        <v>117</v>
      </c>
      <c r="B18">
        <v>1</v>
      </c>
      <c r="C18" s="1" t="s">
        <v>3</v>
      </c>
      <c r="D18">
        <v>17</v>
      </c>
      <c r="E18" t="s">
        <v>441</v>
      </c>
      <c r="F18">
        <v>117</v>
      </c>
      <c r="G18" s="1" t="s">
        <v>3</v>
      </c>
      <c r="H18" t="s">
        <v>327</v>
      </c>
      <c r="I18" s="1" t="s">
        <v>205</v>
      </c>
      <c r="J18" t="s">
        <v>407</v>
      </c>
      <c r="K18" t="s">
        <v>31</v>
      </c>
    </row>
    <row r="19" spans="1:11" x14ac:dyDescent="0.4">
      <c r="A19">
        <v>118</v>
      </c>
      <c r="B19">
        <v>1</v>
      </c>
      <c r="C19" s="1" t="s">
        <v>3</v>
      </c>
      <c r="D19">
        <v>18</v>
      </c>
      <c r="E19" t="s">
        <v>442</v>
      </c>
      <c r="F19">
        <v>118</v>
      </c>
      <c r="G19" s="1" t="s">
        <v>3</v>
      </c>
      <c r="H19" t="s">
        <v>327</v>
      </c>
      <c r="I19" s="1" t="s">
        <v>206</v>
      </c>
      <c r="J19" t="s">
        <v>407</v>
      </c>
      <c r="K19" t="s">
        <v>32</v>
      </c>
    </row>
    <row r="20" spans="1:11" x14ac:dyDescent="0.4">
      <c r="A20">
        <v>119</v>
      </c>
      <c r="B20">
        <v>1</v>
      </c>
      <c r="C20" s="1" t="s">
        <v>3</v>
      </c>
      <c r="D20">
        <v>19</v>
      </c>
      <c r="E20" t="s">
        <v>443</v>
      </c>
      <c r="F20">
        <v>119</v>
      </c>
      <c r="G20" s="1" t="s">
        <v>3</v>
      </c>
      <c r="H20" t="s">
        <v>327</v>
      </c>
      <c r="I20" s="1" t="s">
        <v>330</v>
      </c>
      <c r="J20" t="s">
        <v>407</v>
      </c>
      <c r="K20" t="s">
        <v>33</v>
      </c>
    </row>
    <row r="21" spans="1:11" x14ac:dyDescent="0.4">
      <c r="A21">
        <v>120</v>
      </c>
      <c r="B21">
        <v>1</v>
      </c>
      <c r="C21" s="1" t="s">
        <v>3</v>
      </c>
      <c r="D21">
        <v>20</v>
      </c>
      <c r="E21" t="s">
        <v>444</v>
      </c>
      <c r="F21">
        <v>120</v>
      </c>
      <c r="G21" s="1" t="s">
        <v>3</v>
      </c>
      <c r="H21" t="s">
        <v>327</v>
      </c>
      <c r="I21" s="1" t="s">
        <v>207</v>
      </c>
      <c r="J21" t="s">
        <v>407</v>
      </c>
      <c r="K21" t="s">
        <v>34</v>
      </c>
    </row>
    <row r="22" spans="1:11" x14ac:dyDescent="0.4">
      <c r="A22">
        <v>121</v>
      </c>
      <c r="B22">
        <v>1</v>
      </c>
      <c r="C22" s="1" t="s">
        <v>3</v>
      </c>
      <c r="D22">
        <v>21</v>
      </c>
      <c r="E22" t="s">
        <v>445</v>
      </c>
      <c r="F22">
        <v>121</v>
      </c>
      <c r="G22" s="1" t="s">
        <v>3</v>
      </c>
      <c r="H22" t="s">
        <v>327</v>
      </c>
      <c r="I22" s="1" t="s">
        <v>208</v>
      </c>
      <c r="J22" t="s">
        <v>407</v>
      </c>
      <c r="K22" t="s">
        <v>35</v>
      </c>
    </row>
    <row r="23" spans="1:11" x14ac:dyDescent="0.4">
      <c r="A23">
        <v>122</v>
      </c>
      <c r="B23">
        <v>1</v>
      </c>
      <c r="C23" s="1" t="s">
        <v>3</v>
      </c>
      <c r="D23">
        <v>22</v>
      </c>
      <c r="E23" t="s">
        <v>446</v>
      </c>
      <c r="F23">
        <v>122</v>
      </c>
      <c r="G23" s="1" t="s">
        <v>3</v>
      </c>
      <c r="H23" t="s">
        <v>327</v>
      </c>
      <c r="I23" s="1" t="s">
        <v>331</v>
      </c>
      <c r="J23" t="s">
        <v>407</v>
      </c>
      <c r="K23" t="s">
        <v>36</v>
      </c>
    </row>
    <row r="24" spans="1:11" x14ac:dyDescent="0.4">
      <c r="A24">
        <v>123</v>
      </c>
      <c r="B24">
        <v>1</v>
      </c>
      <c r="C24" s="1" t="s">
        <v>3</v>
      </c>
      <c r="D24">
        <v>23</v>
      </c>
      <c r="E24" t="s">
        <v>447</v>
      </c>
      <c r="F24">
        <v>123</v>
      </c>
      <c r="G24" s="1" t="s">
        <v>3</v>
      </c>
      <c r="H24" t="s">
        <v>327</v>
      </c>
      <c r="I24" s="1" t="s">
        <v>209</v>
      </c>
      <c r="J24" t="s">
        <v>407</v>
      </c>
      <c r="K24" t="s">
        <v>37</v>
      </c>
    </row>
    <row r="25" spans="1:11" x14ac:dyDescent="0.4">
      <c r="A25">
        <v>124</v>
      </c>
      <c r="B25">
        <v>1</v>
      </c>
      <c r="C25" s="1" t="s">
        <v>3</v>
      </c>
      <c r="D25">
        <v>24</v>
      </c>
      <c r="E25" t="s">
        <v>448</v>
      </c>
      <c r="F25">
        <v>124</v>
      </c>
      <c r="G25" s="1" t="s">
        <v>3</v>
      </c>
      <c r="H25" t="s">
        <v>327</v>
      </c>
      <c r="I25" s="1" t="s">
        <v>210</v>
      </c>
      <c r="J25" t="s">
        <v>407</v>
      </c>
      <c r="K25" t="s">
        <v>38</v>
      </c>
    </row>
    <row r="26" spans="1:11" x14ac:dyDescent="0.4">
      <c r="A26">
        <v>125</v>
      </c>
      <c r="B26">
        <v>1</v>
      </c>
      <c r="C26" s="1" t="s">
        <v>3</v>
      </c>
      <c r="D26">
        <v>25</v>
      </c>
      <c r="E26" t="s">
        <v>449</v>
      </c>
      <c r="F26">
        <v>125</v>
      </c>
      <c r="G26" s="1" t="s">
        <v>3</v>
      </c>
      <c r="H26" t="s">
        <v>327</v>
      </c>
      <c r="I26" s="1" t="s">
        <v>211</v>
      </c>
      <c r="J26" t="s">
        <v>407</v>
      </c>
      <c r="K26" t="s">
        <v>39</v>
      </c>
    </row>
    <row r="27" spans="1:11" x14ac:dyDescent="0.4">
      <c r="A27">
        <v>126</v>
      </c>
      <c r="B27">
        <v>1</v>
      </c>
      <c r="C27" s="1" t="s">
        <v>3</v>
      </c>
      <c r="D27">
        <v>26</v>
      </c>
      <c r="E27" t="s">
        <v>450</v>
      </c>
      <c r="F27">
        <v>126</v>
      </c>
      <c r="G27" s="1" t="s">
        <v>3</v>
      </c>
      <c r="H27" t="s">
        <v>327</v>
      </c>
      <c r="I27" s="1" t="s">
        <v>332</v>
      </c>
      <c r="J27" t="s">
        <v>407</v>
      </c>
      <c r="K27" t="s">
        <v>40</v>
      </c>
    </row>
    <row r="28" spans="1:11" x14ac:dyDescent="0.4">
      <c r="A28">
        <v>127</v>
      </c>
      <c r="B28">
        <v>1</v>
      </c>
      <c r="C28" s="1" t="s">
        <v>3</v>
      </c>
      <c r="D28">
        <v>27</v>
      </c>
      <c r="E28" t="s">
        <v>451</v>
      </c>
      <c r="F28">
        <v>127</v>
      </c>
      <c r="G28" s="1" t="s">
        <v>3</v>
      </c>
      <c r="H28" t="s">
        <v>327</v>
      </c>
      <c r="I28" s="1" t="s">
        <v>212</v>
      </c>
      <c r="J28" t="s">
        <v>407</v>
      </c>
      <c r="K28" t="s">
        <v>41</v>
      </c>
    </row>
    <row r="29" spans="1:11" x14ac:dyDescent="0.4">
      <c r="A29">
        <v>128</v>
      </c>
      <c r="B29">
        <v>1</v>
      </c>
      <c r="C29" s="1" t="s">
        <v>3</v>
      </c>
      <c r="D29">
        <v>28</v>
      </c>
      <c r="E29" t="s">
        <v>452</v>
      </c>
      <c r="F29">
        <v>128</v>
      </c>
      <c r="G29" s="1" t="s">
        <v>3</v>
      </c>
      <c r="H29" t="s">
        <v>327</v>
      </c>
      <c r="I29" s="1" t="s">
        <v>213</v>
      </c>
      <c r="J29" t="s">
        <v>407</v>
      </c>
      <c r="K29" t="s">
        <v>42</v>
      </c>
    </row>
    <row r="30" spans="1:11" x14ac:dyDescent="0.4">
      <c r="A30">
        <v>129</v>
      </c>
      <c r="B30">
        <v>1</v>
      </c>
      <c r="C30" s="1" t="s">
        <v>3</v>
      </c>
      <c r="D30">
        <v>29</v>
      </c>
      <c r="E30" t="s">
        <v>453</v>
      </c>
      <c r="F30">
        <v>129</v>
      </c>
      <c r="G30" s="1" t="s">
        <v>3</v>
      </c>
      <c r="H30" t="s">
        <v>327</v>
      </c>
      <c r="I30" s="1" t="s">
        <v>214</v>
      </c>
      <c r="J30" t="s">
        <v>407</v>
      </c>
      <c r="K30" t="s">
        <v>43</v>
      </c>
    </row>
    <row r="31" spans="1:11" x14ac:dyDescent="0.4">
      <c r="A31">
        <v>130</v>
      </c>
      <c r="B31">
        <v>1</v>
      </c>
      <c r="C31" s="1" t="s">
        <v>3</v>
      </c>
      <c r="D31">
        <v>30</v>
      </c>
      <c r="E31" t="s">
        <v>454</v>
      </c>
      <c r="F31">
        <v>130</v>
      </c>
      <c r="G31" s="1" t="s">
        <v>3</v>
      </c>
      <c r="H31" t="s">
        <v>327</v>
      </c>
      <c r="I31" s="1" t="s">
        <v>215</v>
      </c>
      <c r="J31" t="s">
        <v>407</v>
      </c>
      <c r="K31" t="s">
        <v>44</v>
      </c>
    </row>
    <row r="32" spans="1:11" x14ac:dyDescent="0.4">
      <c r="A32">
        <v>131</v>
      </c>
      <c r="B32">
        <v>1</v>
      </c>
      <c r="C32" s="1" t="s">
        <v>3</v>
      </c>
      <c r="D32">
        <v>31</v>
      </c>
      <c r="E32" t="s">
        <v>455</v>
      </c>
      <c r="F32">
        <v>131</v>
      </c>
      <c r="G32" s="1" t="s">
        <v>3</v>
      </c>
      <c r="H32" t="s">
        <v>327</v>
      </c>
      <c r="I32" s="1" t="s">
        <v>333</v>
      </c>
      <c r="J32" t="s">
        <v>407</v>
      </c>
      <c r="K32" t="s">
        <v>45</v>
      </c>
    </row>
    <row r="33" spans="1:11" x14ac:dyDescent="0.4">
      <c r="A33">
        <v>132</v>
      </c>
      <c r="B33">
        <v>1</v>
      </c>
      <c r="C33" s="1" t="s">
        <v>3</v>
      </c>
      <c r="D33">
        <v>32</v>
      </c>
      <c r="E33" t="s">
        <v>456</v>
      </c>
      <c r="F33">
        <v>132</v>
      </c>
      <c r="G33" s="1" t="s">
        <v>3</v>
      </c>
      <c r="H33" t="s">
        <v>327</v>
      </c>
      <c r="I33" s="1" t="s">
        <v>216</v>
      </c>
      <c r="J33" t="s">
        <v>407</v>
      </c>
      <c r="K33" t="s">
        <v>46</v>
      </c>
    </row>
    <row r="34" spans="1:11" x14ac:dyDescent="0.4">
      <c r="A34">
        <v>133</v>
      </c>
      <c r="B34">
        <v>1</v>
      </c>
      <c r="C34" s="1" t="s">
        <v>3</v>
      </c>
      <c r="D34">
        <v>33</v>
      </c>
      <c r="E34" t="s">
        <v>457</v>
      </c>
      <c r="F34">
        <v>133</v>
      </c>
      <c r="G34" s="1" t="s">
        <v>3</v>
      </c>
      <c r="H34" t="s">
        <v>327</v>
      </c>
      <c r="I34" s="1" t="s">
        <v>217</v>
      </c>
      <c r="J34" t="s">
        <v>407</v>
      </c>
      <c r="K34" t="s">
        <v>47</v>
      </c>
    </row>
    <row r="35" spans="1:11" x14ac:dyDescent="0.4">
      <c r="A35">
        <v>134</v>
      </c>
      <c r="B35">
        <v>1</v>
      </c>
      <c r="C35" s="1" t="s">
        <v>3</v>
      </c>
      <c r="D35">
        <v>34</v>
      </c>
      <c r="E35" t="s">
        <v>458</v>
      </c>
      <c r="F35">
        <v>134</v>
      </c>
      <c r="G35" s="1" t="s">
        <v>3</v>
      </c>
      <c r="H35" t="s">
        <v>327</v>
      </c>
      <c r="I35" s="1" t="s">
        <v>218</v>
      </c>
      <c r="J35" t="s">
        <v>407</v>
      </c>
      <c r="K35" t="s">
        <v>48</v>
      </c>
    </row>
    <row r="36" spans="1:11" x14ac:dyDescent="0.4">
      <c r="A36">
        <v>135</v>
      </c>
      <c r="B36">
        <v>1</v>
      </c>
      <c r="C36" s="1" t="s">
        <v>3</v>
      </c>
      <c r="D36">
        <v>35</v>
      </c>
      <c r="E36" t="s">
        <v>459</v>
      </c>
      <c r="F36">
        <v>135</v>
      </c>
      <c r="G36" s="1" t="s">
        <v>3</v>
      </c>
      <c r="H36" t="s">
        <v>327</v>
      </c>
      <c r="I36" s="1" t="s">
        <v>219</v>
      </c>
      <c r="J36" t="s">
        <v>407</v>
      </c>
      <c r="K36" t="s">
        <v>49</v>
      </c>
    </row>
    <row r="37" spans="1:11" x14ac:dyDescent="0.4">
      <c r="A37">
        <v>136</v>
      </c>
      <c r="B37">
        <v>1</v>
      </c>
      <c r="C37" s="1" t="s">
        <v>3</v>
      </c>
      <c r="D37">
        <v>36</v>
      </c>
      <c r="E37" t="s">
        <v>460</v>
      </c>
      <c r="F37">
        <v>136</v>
      </c>
      <c r="G37" s="1" t="s">
        <v>3</v>
      </c>
      <c r="H37" t="s">
        <v>327</v>
      </c>
      <c r="I37" s="1" t="s">
        <v>220</v>
      </c>
      <c r="J37" t="s">
        <v>407</v>
      </c>
      <c r="K37" t="s">
        <v>50</v>
      </c>
    </row>
    <row r="38" spans="1:11" x14ac:dyDescent="0.4">
      <c r="A38">
        <v>137</v>
      </c>
      <c r="B38">
        <v>1</v>
      </c>
      <c r="C38" s="1" t="s">
        <v>3</v>
      </c>
      <c r="D38">
        <v>37</v>
      </c>
      <c r="E38" t="s">
        <v>461</v>
      </c>
      <c r="F38">
        <v>137</v>
      </c>
      <c r="G38" s="1" t="s">
        <v>3</v>
      </c>
      <c r="H38" t="s">
        <v>327</v>
      </c>
      <c r="I38" s="1" t="s">
        <v>221</v>
      </c>
      <c r="J38" t="s">
        <v>407</v>
      </c>
      <c r="K38" t="s">
        <v>51</v>
      </c>
    </row>
    <row r="39" spans="1:11" x14ac:dyDescent="0.4">
      <c r="A39">
        <v>138</v>
      </c>
      <c r="B39">
        <v>1</v>
      </c>
      <c r="C39" s="1" t="s">
        <v>3</v>
      </c>
      <c r="D39">
        <v>38</v>
      </c>
      <c r="E39" t="s">
        <v>462</v>
      </c>
      <c r="F39">
        <v>138</v>
      </c>
      <c r="G39" s="1" t="s">
        <v>3</v>
      </c>
      <c r="H39" t="s">
        <v>327</v>
      </c>
      <c r="I39" s="1" t="s">
        <v>222</v>
      </c>
      <c r="J39" t="s">
        <v>407</v>
      </c>
      <c r="K39" t="s">
        <v>52</v>
      </c>
    </row>
    <row r="40" spans="1:11" x14ac:dyDescent="0.4">
      <c r="A40">
        <v>139</v>
      </c>
      <c r="B40">
        <v>1</v>
      </c>
      <c r="C40" s="1" t="s">
        <v>3</v>
      </c>
      <c r="D40">
        <v>39</v>
      </c>
      <c r="E40" t="s">
        <v>463</v>
      </c>
      <c r="F40">
        <v>139</v>
      </c>
      <c r="G40" s="1" t="s">
        <v>3</v>
      </c>
      <c r="H40" t="s">
        <v>327</v>
      </c>
      <c r="I40" s="1" t="s">
        <v>223</v>
      </c>
      <c r="J40" t="s">
        <v>407</v>
      </c>
      <c r="K40" t="s">
        <v>53</v>
      </c>
    </row>
    <row r="41" spans="1:11" x14ac:dyDescent="0.4">
      <c r="A41">
        <v>140</v>
      </c>
      <c r="B41">
        <v>1</v>
      </c>
      <c r="C41" s="1" t="s">
        <v>3</v>
      </c>
      <c r="D41">
        <v>40</v>
      </c>
      <c r="E41" t="s">
        <v>464</v>
      </c>
      <c r="F41">
        <v>140</v>
      </c>
      <c r="G41" s="1" t="s">
        <v>3</v>
      </c>
      <c r="H41" t="s">
        <v>327</v>
      </c>
      <c r="I41" s="1" t="s">
        <v>334</v>
      </c>
      <c r="J41" t="s">
        <v>407</v>
      </c>
      <c r="K41" t="s">
        <v>54</v>
      </c>
    </row>
    <row r="42" spans="1:11" x14ac:dyDescent="0.4">
      <c r="A42">
        <v>141</v>
      </c>
      <c r="B42">
        <v>1</v>
      </c>
      <c r="C42" s="1" t="s">
        <v>3</v>
      </c>
      <c r="D42">
        <v>41</v>
      </c>
      <c r="E42" t="s">
        <v>465</v>
      </c>
      <c r="F42">
        <v>141</v>
      </c>
      <c r="G42" s="1" t="s">
        <v>3</v>
      </c>
      <c r="H42" t="s">
        <v>327</v>
      </c>
      <c r="I42" s="1" t="s">
        <v>224</v>
      </c>
      <c r="J42" t="s">
        <v>407</v>
      </c>
      <c r="K42" t="s">
        <v>55</v>
      </c>
    </row>
    <row r="43" spans="1:11" x14ac:dyDescent="0.4">
      <c r="A43">
        <v>142</v>
      </c>
      <c r="B43">
        <v>1</v>
      </c>
      <c r="C43" s="1" t="s">
        <v>3</v>
      </c>
      <c r="D43">
        <v>42</v>
      </c>
      <c r="E43" t="s">
        <v>466</v>
      </c>
      <c r="F43">
        <v>142</v>
      </c>
      <c r="G43" s="1" t="s">
        <v>3</v>
      </c>
      <c r="H43" t="s">
        <v>327</v>
      </c>
      <c r="I43" s="1" t="s">
        <v>225</v>
      </c>
      <c r="J43" t="s">
        <v>407</v>
      </c>
      <c r="K43" t="s">
        <v>56</v>
      </c>
    </row>
    <row r="44" spans="1:11" x14ac:dyDescent="0.4">
      <c r="A44">
        <v>143</v>
      </c>
      <c r="B44">
        <v>1</v>
      </c>
      <c r="C44" s="1" t="s">
        <v>3</v>
      </c>
      <c r="D44">
        <v>43</v>
      </c>
      <c r="E44" t="s">
        <v>467</v>
      </c>
      <c r="F44">
        <v>143</v>
      </c>
      <c r="G44" s="1" t="s">
        <v>3</v>
      </c>
      <c r="H44" t="s">
        <v>327</v>
      </c>
      <c r="I44" s="1" t="s">
        <v>335</v>
      </c>
      <c r="J44" t="s">
        <v>407</v>
      </c>
      <c r="K44" t="s">
        <v>57</v>
      </c>
    </row>
    <row r="45" spans="1:11" x14ac:dyDescent="0.4">
      <c r="A45">
        <v>144</v>
      </c>
      <c r="B45">
        <v>1</v>
      </c>
      <c r="C45" s="1" t="s">
        <v>3</v>
      </c>
      <c r="D45">
        <v>44</v>
      </c>
      <c r="E45" t="s">
        <v>468</v>
      </c>
      <c r="F45">
        <v>144</v>
      </c>
      <c r="G45" s="1" t="s">
        <v>347</v>
      </c>
      <c r="H45" t="s">
        <v>327</v>
      </c>
      <c r="I45" s="1" t="s">
        <v>189</v>
      </c>
      <c r="J45" t="s">
        <v>407</v>
      </c>
      <c r="K45" t="s">
        <v>58</v>
      </c>
    </row>
    <row r="46" spans="1:11" x14ac:dyDescent="0.4">
      <c r="A46">
        <v>145</v>
      </c>
      <c r="B46">
        <v>1</v>
      </c>
      <c r="C46" s="1" t="s">
        <v>3</v>
      </c>
      <c r="D46">
        <v>45</v>
      </c>
      <c r="E46" t="s">
        <v>469</v>
      </c>
      <c r="F46">
        <v>145</v>
      </c>
      <c r="G46" s="1" t="s">
        <v>347</v>
      </c>
      <c r="H46" t="s">
        <v>327</v>
      </c>
      <c r="I46" s="1" t="s">
        <v>336</v>
      </c>
      <c r="J46" t="s">
        <v>407</v>
      </c>
      <c r="K46" t="s">
        <v>59</v>
      </c>
    </row>
    <row r="47" spans="1:11" x14ac:dyDescent="0.4">
      <c r="A47">
        <v>146</v>
      </c>
      <c r="B47">
        <v>1</v>
      </c>
      <c r="C47" s="1" t="s">
        <v>3</v>
      </c>
      <c r="D47">
        <v>46</v>
      </c>
      <c r="E47" t="s">
        <v>470</v>
      </c>
      <c r="F47">
        <v>146</v>
      </c>
      <c r="G47" s="1" t="s">
        <v>347</v>
      </c>
      <c r="H47" t="s">
        <v>327</v>
      </c>
      <c r="I47" s="1" t="s">
        <v>190</v>
      </c>
      <c r="J47" t="s">
        <v>407</v>
      </c>
      <c r="K47" t="s">
        <v>60</v>
      </c>
    </row>
    <row r="48" spans="1:11" x14ac:dyDescent="0.4">
      <c r="A48">
        <v>147</v>
      </c>
      <c r="B48">
        <v>1</v>
      </c>
      <c r="C48" s="1" t="s">
        <v>3</v>
      </c>
      <c r="D48">
        <v>47</v>
      </c>
      <c r="E48" t="s">
        <v>471</v>
      </c>
      <c r="F48">
        <v>147</v>
      </c>
      <c r="G48" s="1" t="s">
        <v>347</v>
      </c>
      <c r="H48" t="s">
        <v>327</v>
      </c>
      <c r="I48" s="1" t="s">
        <v>338</v>
      </c>
      <c r="J48" t="s">
        <v>407</v>
      </c>
      <c r="K48" t="s">
        <v>337</v>
      </c>
    </row>
    <row r="49" spans="1:11" x14ac:dyDescent="0.4">
      <c r="A49">
        <v>148</v>
      </c>
      <c r="B49">
        <v>1</v>
      </c>
      <c r="C49" s="1" t="s">
        <v>3</v>
      </c>
      <c r="D49">
        <v>48</v>
      </c>
      <c r="E49" t="s">
        <v>472</v>
      </c>
      <c r="F49">
        <v>148</v>
      </c>
      <c r="G49" s="1" t="s">
        <v>347</v>
      </c>
      <c r="H49" t="s">
        <v>327</v>
      </c>
      <c r="I49" s="1" t="s">
        <v>339</v>
      </c>
      <c r="J49" t="s">
        <v>407</v>
      </c>
      <c r="K49" t="s">
        <v>61</v>
      </c>
    </row>
    <row r="50" spans="1:11" x14ac:dyDescent="0.4">
      <c r="A50">
        <v>149</v>
      </c>
      <c r="B50">
        <v>1</v>
      </c>
      <c r="C50" s="1" t="s">
        <v>3</v>
      </c>
      <c r="D50">
        <v>49</v>
      </c>
      <c r="E50" t="s">
        <v>473</v>
      </c>
      <c r="F50">
        <v>149</v>
      </c>
      <c r="G50" s="1" t="s">
        <v>347</v>
      </c>
      <c r="H50" t="s">
        <v>327</v>
      </c>
      <c r="I50" s="1" t="s">
        <v>340</v>
      </c>
      <c r="J50" t="s">
        <v>407</v>
      </c>
      <c r="K50" t="s">
        <v>62</v>
      </c>
    </row>
    <row r="51" spans="1:11" x14ac:dyDescent="0.4">
      <c r="A51">
        <v>150</v>
      </c>
      <c r="B51">
        <v>1</v>
      </c>
      <c r="C51" s="1" t="s">
        <v>3</v>
      </c>
      <c r="D51">
        <v>50</v>
      </c>
      <c r="E51" t="s">
        <v>474</v>
      </c>
      <c r="F51">
        <v>150</v>
      </c>
      <c r="G51" s="1" t="s">
        <v>347</v>
      </c>
      <c r="H51" t="s">
        <v>327</v>
      </c>
      <c r="I51" s="1" t="s">
        <v>341</v>
      </c>
      <c r="J51" t="s">
        <v>407</v>
      </c>
      <c r="K51" t="s">
        <v>63</v>
      </c>
    </row>
    <row r="52" spans="1:11" x14ac:dyDescent="0.4">
      <c r="A52">
        <v>151</v>
      </c>
      <c r="B52">
        <v>1</v>
      </c>
      <c r="C52" s="1" t="s">
        <v>3</v>
      </c>
      <c r="D52">
        <v>51</v>
      </c>
      <c r="E52" t="s">
        <v>475</v>
      </c>
      <c r="F52">
        <v>151</v>
      </c>
      <c r="G52" s="1" t="s">
        <v>347</v>
      </c>
      <c r="H52" t="s">
        <v>327</v>
      </c>
      <c r="I52" s="1" t="s">
        <v>342</v>
      </c>
      <c r="J52" t="s">
        <v>407</v>
      </c>
      <c r="K52" t="s">
        <v>64</v>
      </c>
    </row>
    <row r="53" spans="1:11" x14ac:dyDescent="0.4">
      <c r="A53">
        <v>152</v>
      </c>
      <c r="B53">
        <v>1</v>
      </c>
      <c r="C53" s="1" t="s">
        <v>3</v>
      </c>
      <c r="D53">
        <v>52</v>
      </c>
      <c r="E53" t="s">
        <v>476</v>
      </c>
      <c r="F53">
        <v>152</v>
      </c>
      <c r="G53" s="1" t="s">
        <v>347</v>
      </c>
      <c r="H53" t="s">
        <v>327</v>
      </c>
      <c r="I53" s="1" t="s">
        <v>344</v>
      </c>
      <c r="J53" t="s">
        <v>407</v>
      </c>
      <c r="K53" t="s">
        <v>343</v>
      </c>
    </row>
    <row r="54" spans="1:11" x14ac:dyDescent="0.4">
      <c r="A54">
        <v>153</v>
      </c>
      <c r="B54">
        <v>1</v>
      </c>
      <c r="C54" s="1" t="s">
        <v>3</v>
      </c>
      <c r="D54">
        <v>53</v>
      </c>
      <c r="E54" t="s">
        <v>477</v>
      </c>
      <c r="F54">
        <v>153</v>
      </c>
      <c r="G54" s="1" t="s">
        <v>346</v>
      </c>
      <c r="H54" t="s">
        <v>327</v>
      </c>
      <c r="I54" s="1" t="s">
        <v>345</v>
      </c>
      <c r="J54" t="s">
        <v>407</v>
      </c>
      <c r="K54" t="s">
        <v>65</v>
      </c>
    </row>
    <row r="55" spans="1:11" x14ac:dyDescent="0.4">
      <c r="A55">
        <v>201</v>
      </c>
      <c r="B55">
        <v>2</v>
      </c>
      <c r="C55" s="1" t="s">
        <v>2</v>
      </c>
      <c r="D55">
        <v>1</v>
      </c>
      <c r="E55" t="s">
        <v>478</v>
      </c>
      <c r="F55">
        <v>201</v>
      </c>
      <c r="G55" s="1" t="s">
        <v>226</v>
      </c>
      <c r="H55" t="s">
        <v>327</v>
      </c>
      <c r="I55" s="1" t="s">
        <v>348</v>
      </c>
      <c r="J55" t="s">
        <v>407</v>
      </c>
      <c r="K55" t="s">
        <v>66</v>
      </c>
    </row>
    <row r="56" spans="1:11" x14ac:dyDescent="0.4">
      <c r="A56">
        <v>202</v>
      </c>
      <c r="B56">
        <v>2</v>
      </c>
      <c r="C56" s="1" t="s">
        <v>2</v>
      </c>
      <c r="D56">
        <v>2</v>
      </c>
      <c r="E56" t="s">
        <v>479</v>
      </c>
      <c r="F56">
        <v>202</v>
      </c>
      <c r="G56" s="1" t="s">
        <v>226</v>
      </c>
      <c r="H56" t="s">
        <v>327</v>
      </c>
      <c r="I56" s="1" t="s">
        <v>227</v>
      </c>
      <c r="J56" t="s">
        <v>407</v>
      </c>
      <c r="K56" t="s">
        <v>67</v>
      </c>
    </row>
    <row r="57" spans="1:11" x14ac:dyDescent="0.4">
      <c r="A57">
        <v>203</v>
      </c>
      <c r="B57">
        <v>2</v>
      </c>
      <c r="C57" s="1" t="s">
        <v>2</v>
      </c>
      <c r="D57">
        <v>3</v>
      </c>
      <c r="E57" t="s">
        <v>480</v>
      </c>
      <c r="F57">
        <v>203</v>
      </c>
      <c r="G57" s="1" t="s">
        <v>226</v>
      </c>
      <c r="H57" t="s">
        <v>327</v>
      </c>
      <c r="I57" s="1" t="s">
        <v>228</v>
      </c>
      <c r="J57" t="s">
        <v>407</v>
      </c>
      <c r="K57" t="s">
        <v>68</v>
      </c>
    </row>
    <row r="58" spans="1:11" x14ac:dyDescent="0.4">
      <c r="A58">
        <v>204</v>
      </c>
      <c r="B58">
        <v>2</v>
      </c>
      <c r="C58" s="1" t="s">
        <v>2</v>
      </c>
      <c r="D58">
        <v>4</v>
      </c>
      <c r="E58" t="s">
        <v>481</v>
      </c>
      <c r="F58">
        <v>204</v>
      </c>
      <c r="G58" s="1" t="s">
        <v>229</v>
      </c>
      <c r="H58" t="s">
        <v>327</v>
      </c>
      <c r="I58" s="1" t="s">
        <v>230</v>
      </c>
      <c r="J58" t="s">
        <v>407</v>
      </c>
      <c r="K58" t="s">
        <v>69</v>
      </c>
    </row>
    <row r="59" spans="1:11" x14ac:dyDescent="0.4">
      <c r="A59">
        <v>205</v>
      </c>
      <c r="B59">
        <v>2</v>
      </c>
      <c r="C59" s="1" t="s">
        <v>2</v>
      </c>
      <c r="D59">
        <v>5</v>
      </c>
      <c r="E59" t="s">
        <v>482</v>
      </c>
      <c r="F59">
        <v>205</v>
      </c>
      <c r="G59" s="1" t="s">
        <v>229</v>
      </c>
      <c r="H59" t="s">
        <v>327</v>
      </c>
      <c r="I59" s="1" t="s">
        <v>349</v>
      </c>
      <c r="J59" t="s">
        <v>407</v>
      </c>
      <c r="K59" t="s">
        <v>70</v>
      </c>
    </row>
    <row r="60" spans="1:11" x14ac:dyDescent="0.4">
      <c r="A60">
        <v>206</v>
      </c>
      <c r="B60">
        <v>2</v>
      </c>
      <c r="C60" s="1" t="s">
        <v>2</v>
      </c>
      <c r="D60">
        <v>6</v>
      </c>
      <c r="E60" t="s">
        <v>483</v>
      </c>
      <c r="F60">
        <v>206</v>
      </c>
      <c r="G60" s="1" t="s">
        <v>229</v>
      </c>
      <c r="H60" t="s">
        <v>327</v>
      </c>
      <c r="I60" s="1" t="s">
        <v>231</v>
      </c>
      <c r="J60" t="s">
        <v>407</v>
      </c>
      <c r="K60" t="s">
        <v>71</v>
      </c>
    </row>
    <row r="61" spans="1:11" x14ac:dyDescent="0.4">
      <c r="A61">
        <v>207</v>
      </c>
      <c r="B61">
        <v>2</v>
      </c>
      <c r="C61" s="1" t="s">
        <v>2</v>
      </c>
      <c r="D61">
        <v>7</v>
      </c>
      <c r="E61" t="s">
        <v>484</v>
      </c>
      <c r="F61">
        <v>207</v>
      </c>
      <c r="G61" s="1" t="s">
        <v>229</v>
      </c>
      <c r="H61" t="s">
        <v>327</v>
      </c>
      <c r="I61" s="1" t="s">
        <v>232</v>
      </c>
      <c r="J61" t="s">
        <v>407</v>
      </c>
      <c r="K61" t="s">
        <v>72</v>
      </c>
    </row>
    <row r="62" spans="1:11" x14ac:dyDescent="0.4">
      <c r="A62">
        <v>208</v>
      </c>
      <c r="B62">
        <v>2</v>
      </c>
      <c r="C62" s="1" t="s">
        <v>2</v>
      </c>
      <c r="D62">
        <v>8</v>
      </c>
      <c r="E62" t="s">
        <v>485</v>
      </c>
      <c r="F62">
        <v>208</v>
      </c>
      <c r="G62" s="1" t="s">
        <v>229</v>
      </c>
      <c r="H62" t="s">
        <v>327</v>
      </c>
      <c r="I62" s="1" t="s">
        <v>233</v>
      </c>
      <c r="J62" t="s">
        <v>407</v>
      </c>
      <c r="K62" t="s">
        <v>73</v>
      </c>
    </row>
    <row r="63" spans="1:11" x14ac:dyDescent="0.4">
      <c r="A63">
        <v>209</v>
      </c>
      <c r="B63">
        <v>2</v>
      </c>
      <c r="C63" s="1" t="s">
        <v>2</v>
      </c>
      <c r="D63">
        <v>9</v>
      </c>
      <c r="E63" t="s">
        <v>486</v>
      </c>
      <c r="F63">
        <v>209</v>
      </c>
      <c r="G63" s="1" t="s">
        <v>234</v>
      </c>
      <c r="H63" t="s">
        <v>327</v>
      </c>
      <c r="I63" s="1" t="s">
        <v>235</v>
      </c>
      <c r="J63" t="s">
        <v>407</v>
      </c>
      <c r="K63" t="s">
        <v>74</v>
      </c>
    </row>
    <row r="64" spans="1:11" x14ac:dyDescent="0.4">
      <c r="A64">
        <v>210</v>
      </c>
      <c r="B64">
        <v>2</v>
      </c>
      <c r="C64" s="1" t="s">
        <v>2</v>
      </c>
      <c r="D64">
        <v>10</v>
      </c>
      <c r="E64" t="s">
        <v>487</v>
      </c>
      <c r="F64">
        <v>210</v>
      </c>
      <c r="G64" s="1" t="s">
        <v>234</v>
      </c>
      <c r="H64" t="s">
        <v>327</v>
      </c>
      <c r="I64" s="1" t="s">
        <v>236</v>
      </c>
      <c r="J64" t="s">
        <v>407</v>
      </c>
      <c r="K64" t="s">
        <v>75</v>
      </c>
    </row>
    <row r="65" spans="1:11" x14ac:dyDescent="0.4">
      <c r="A65">
        <v>211</v>
      </c>
      <c r="B65">
        <v>2</v>
      </c>
      <c r="C65" s="1" t="s">
        <v>2</v>
      </c>
      <c r="D65">
        <v>11</v>
      </c>
      <c r="E65" t="s">
        <v>488</v>
      </c>
      <c r="F65">
        <v>211</v>
      </c>
      <c r="G65" s="1" t="s">
        <v>350</v>
      </c>
      <c r="H65" t="s">
        <v>327</v>
      </c>
      <c r="I65" s="1" t="s">
        <v>409</v>
      </c>
      <c r="J65" t="s">
        <v>407</v>
      </c>
      <c r="K65" t="s">
        <v>76</v>
      </c>
    </row>
    <row r="66" spans="1:11" x14ac:dyDescent="0.4">
      <c r="A66">
        <v>301</v>
      </c>
      <c r="B66">
        <v>3</v>
      </c>
      <c r="C66" t="s">
        <v>1</v>
      </c>
      <c r="D66">
        <v>1</v>
      </c>
      <c r="E66" t="s">
        <v>489</v>
      </c>
      <c r="F66">
        <v>301</v>
      </c>
      <c r="G66" s="1" t="s">
        <v>237</v>
      </c>
      <c r="H66" t="s">
        <v>327</v>
      </c>
      <c r="I66" s="1" t="s">
        <v>0</v>
      </c>
      <c r="J66" t="s">
        <v>407</v>
      </c>
      <c r="K66" t="s">
        <v>77</v>
      </c>
    </row>
    <row r="67" spans="1:11" x14ac:dyDescent="0.4">
      <c r="A67">
        <v>302</v>
      </c>
      <c r="B67">
        <v>3</v>
      </c>
      <c r="C67" t="s">
        <v>1</v>
      </c>
      <c r="D67">
        <v>2</v>
      </c>
      <c r="E67" t="s">
        <v>490</v>
      </c>
      <c r="F67">
        <v>302</v>
      </c>
      <c r="G67" s="1" t="s">
        <v>237</v>
      </c>
      <c r="H67" t="s">
        <v>327</v>
      </c>
      <c r="I67" s="1" t="s">
        <v>238</v>
      </c>
      <c r="J67" t="s">
        <v>407</v>
      </c>
      <c r="K67" t="s">
        <v>78</v>
      </c>
    </row>
    <row r="68" spans="1:11" x14ac:dyDescent="0.4">
      <c r="A68">
        <v>303</v>
      </c>
      <c r="B68">
        <v>3</v>
      </c>
      <c r="C68" t="s">
        <v>1</v>
      </c>
      <c r="D68">
        <v>3</v>
      </c>
      <c r="E68" t="s">
        <v>491</v>
      </c>
      <c r="F68">
        <v>303</v>
      </c>
      <c r="G68" s="1" t="s">
        <v>237</v>
      </c>
      <c r="H68" t="s">
        <v>327</v>
      </c>
      <c r="I68" s="1" t="s">
        <v>239</v>
      </c>
      <c r="J68" t="s">
        <v>407</v>
      </c>
      <c r="K68" t="s">
        <v>79</v>
      </c>
    </row>
    <row r="69" spans="1:11" x14ac:dyDescent="0.4">
      <c r="A69">
        <v>304</v>
      </c>
      <c r="B69">
        <v>3</v>
      </c>
      <c r="C69" t="s">
        <v>1</v>
      </c>
      <c r="D69">
        <v>4</v>
      </c>
      <c r="E69" t="s">
        <v>492</v>
      </c>
      <c r="F69">
        <v>304</v>
      </c>
      <c r="G69" s="1" t="s">
        <v>237</v>
      </c>
      <c r="H69" t="s">
        <v>327</v>
      </c>
      <c r="I69" s="1" t="s">
        <v>240</v>
      </c>
      <c r="J69" t="s">
        <v>407</v>
      </c>
      <c r="K69" t="s">
        <v>80</v>
      </c>
    </row>
    <row r="70" spans="1:11" x14ac:dyDescent="0.4">
      <c r="A70">
        <v>305</v>
      </c>
      <c r="B70">
        <v>3</v>
      </c>
      <c r="C70" t="s">
        <v>1</v>
      </c>
      <c r="D70">
        <v>5</v>
      </c>
      <c r="E70" t="s">
        <v>493</v>
      </c>
      <c r="F70">
        <v>305</v>
      </c>
      <c r="G70" s="1" t="s">
        <v>237</v>
      </c>
      <c r="H70" t="s">
        <v>327</v>
      </c>
      <c r="I70" s="1" t="s">
        <v>241</v>
      </c>
      <c r="J70" t="s">
        <v>407</v>
      </c>
      <c r="K70" t="s">
        <v>81</v>
      </c>
    </row>
    <row r="71" spans="1:11" x14ac:dyDescent="0.4">
      <c r="A71">
        <v>306</v>
      </c>
      <c r="B71">
        <v>3</v>
      </c>
      <c r="C71" t="s">
        <v>1</v>
      </c>
      <c r="D71">
        <v>6</v>
      </c>
      <c r="E71" t="s">
        <v>494</v>
      </c>
      <c r="F71">
        <v>306</v>
      </c>
      <c r="G71" s="1" t="s">
        <v>237</v>
      </c>
      <c r="H71" t="s">
        <v>327</v>
      </c>
      <c r="I71" s="1" t="s">
        <v>242</v>
      </c>
      <c r="J71" t="s">
        <v>407</v>
      </c>
      <c r="K71" t="s">
        <v>82</v>
      </c>
    </row>
    <row r="72" spans="1:11" x14ac:dyDescent="0.4">
      <c r="A72">
        <v>307</v>
      </c>
      <c r="B72">
        <v>3</v>
      </c>
      <c r="C72" t="s">
        <v>1</v>
      </c>
      <c r="D72">
        <v>7</v>
      </c>
      <c r="E72" t="s">
        <v>495</v>
      </c>
      <c r="F72">
        <v>307</v>
      </c>
      <c r="G72" s="1" t="s">
        <v>243</v>
      </c>
      <c r="H72" t="s">
        <v>327</v>
      </c>
      <c r="I72" s="1" t="s">
        <v>322</v>
      </c>
      <c r="J72" t="s">
        <v>407</v>
      </c>
      <c r="K72" t="s">
        <v>83</v>
      </c>
    </row>
    <row r="73" spans="1:11" x14ac:dyDescent="0.4">
      <c r="A73">
        <v>308</v>
      </c>
      <c r="B73">
        <v>3</v>
      </c>
      <c r="C73" t="s">
        <v>1</v>
      </c>
      <c r="D73">
        <v>8</v>
      </c>
      <c r="E73" t="s">
        <v>496</v>
      </c>
      <c r="F73">
        <v>308</v>
      </c>
      <c r="G73" s="1" t="s">
        <v>243</v>
      </c>
      <c r="H73" t="s">
        <v>327</v>
      </c>
      <c r="I73" s="1" t="s">
        <v>323</v>
      </c>
      <c r="J73" t="s">
        <v>407</v>
      </c>
      <c r="K73" t="s">
        <v>84</v>
      </c>
    </row>
    <row r="74" spans="1:11" x14ac:dyDescent="0.4">
      <c r="A74">
        <v>309</v>
      </c>
      <c r="B74">
        <v>3</v>
      </c>
      <c r="C74" t="s">
        <v>1</v>
      </c>
      <c r="D74">
        <v>9</v>
      </c>
      <c r="E74" t="s">
        <v>497</v>
      </c>
      <c r="F74">
        <v>309</v>
      </c>
      <c r="G74" s="1" t="s">
        <v>243</v>
      </c>
      <c r="H74" t="s">
        <v>327</v>
      </c>
      <c r="I74" s="1" t="s">
        <v>324</v>
      </c>
      <c r="J74" t="s">
        <v>407</v>
      </c>
      <c r="K74" t="s">
        <v>85</v>
      </c>
    </row>
    <row r="75" spans="1:11" x14ac:dyDescent="0.4">
      <c r="A75">
        <v>310</v>
      </c>
      <c r="B75">
        <v>3</v>
      </c>
      <c r="C75" t="s">
        <v>1</v>
      </c>
      <c r="D75">
        <v>10</v>
      </c>
      <c r="E75" t="s">
        <v>498</v>
      </c>
      <c r="F75">
        <v>310</v>
      </c>
      <c r="G75" s="1" t="s">
        <v>244</v>
      </c>
      <c r="H75" t="s">
        <v>327</v>
      </c>
      <c r="I75" s="1" t="s">
        <v>245</v>
      </c>
      <c r="J75" t="s">
        <v>407</v>
      </c>
      <c r="K75" t="s">
        <v>86</v>
      </c>
    </row>
    <row r="76" spans="1:11" x14ac:dyDescent="0.4">
      <c r="A76">
        <v>311</v>
      </c>
      <c r="B76">
        <v>3</v>
      </c>
      <c r="C76" t="s">
        <v>1</v>
      </c>
      <c r="D76">
        <v>11</v>
      </c>
      <c r="E76" t="s">
        <v>499</v>
      </c>
      <c r="F76">
        <v>311</v>
      </c>
      <c r="G76" s="1" t="s">
        <v>246</v>
      </c>
      <c r="H76" t="s">
        <v>327</v>
      </c>
      <c r="I76" s="1" t="s">
        <v>247</v>
      </c>
      <c r="J76" t="s">
        <v>407</v>
      </c>
      <c r="K76" t="s">
        <v>87</v>
      </c>
    </row>
    <row r="77" spans="1:11" x14ac:dyDescent="0.4">
      <c r="A77">
        <v>312</v>
      </c>
      <c r="B77">
        <v>3</v>
      </c>
      <c r="C77" t="s">
        <v>1</v>
      </c>
      <c r="D77">
        <v>12</v>
      </c>
      <c r="E77" t="s">
        <v>500</v>
      </c>
      <c r="F77">
        <v>312</v>
      </c>
      <c r="G77" s="1" t="s">
        <v>246</v>
      </c>
      <c r="H77" t="s">
        <v>327</v>
      </c>
      <c r="I77" s="1" t="s">
        <v>351</v>
      </c>
      <c r="J77" t="s">
        <v>407</v>
      </c>
      <c r="K77" t="s">
        <v>88</v>
      </c>
    </row>
    <row r="78" spans="1:11" x14ac:dyDescent="0.4">
      <c r="A78">
        <v>313</v>
      </c>
      <c r="B78">
        <v>3</v>
      </c>
      <c r="C78" t="s">
        <v>1</v>
      </c>
      <c r="D78">
        <v>13</v>
      </c>
      <c r="E78" t="s">
        <v>501</v>
      </c>
      <c r="F78">
        <v>313</v>
      </c>
      <c r="G78" s="1" t="s">
        <v>248</v>
      </c>
      <c r="H78" t="s">
        <v>327</v>
      </c>
      <c r="I78" s="1" t="s">
        <v>249</v>
      </c>
      <c r="J78" t="s">
        <v>407</v>
      </c>
      <c r="K78" t="s">
        <v>89</v>
      </c>
    </row>
    <row r="79" spans="1:11" x14ac:dyDescent="0.4">
      <c r="A79">
        <v>314</v>
      </c>
      <c r="B79">
        <v>3</v>
      </c>
      <c r="C79" t="s">
        <v>1</v>
      </c>
      <c r="D79">
        <v>14</v>
      </c>
      <c r="E79" t="s">
        <v>502</v>
      </c>
      <c r="F79">
        <v>314</v>
      </c>
      <c r="G79" s="1" t="s">
        <v>250</v>
      </c>
      <c r="H79" t="s">
        <v>327</v>
      </c>
      <c r="I79" s="1" t="s">
        <v>251</v>
      </c>
      <c r="J79" t="s">
        <v>407</v>
      </c>
      <c r="K79" t="s">
        <v>90</v>
      </c>
    </row>
    <row r="80" spans="1:11" x14ac:dyDescent="0.4">
      <c r="A80">
        <v>315</v>
      </c>
      <c r="B80">
        <v>3</v>
      </c>
      <c r="C80" t="s">
        <v>1</v>
      </c>
      <c r="D80">
        <v>15</v>
      </c>
      <c r="E80" t="s">
        <v>503</v>
      </c>
      <c r="F80">
        <v>315</v>
      </c>
      <c r="G80" s="1" t="s">
        <v>250</v>
      </c>
      <c r="H80" t="s">
        <v>327</v>
      </c>
      <c r="I80" s="1" t="s">
        <v>252</v>
      </c>
      <c r="J80" t="s">
        <v>407</v>
      </c>
      <c r="K80" t="s">
        <v>91</v>
      </c>
    </row>
    <row r="81" spans="1:11" x14ac:dyDescent="0.4">
      <c r="A81">
        <v>316</v>
      </c>
      <c r="B81">
        <v>3</v>
      </c>
      <c r="C81" t="s">
        <v>1</v>
      </c>
      <c r="D81">
        <v>16</v>
      </c>
      <c r="E81" t="s">
        <v>504</v>
      </c>
      <c r="F81">
        <v>316</v>
      </c>
      <c r="G81" s="1" t="s">
        <v>350</v>
      </c>
      <c r="H81" t="s">
        <v>327</v>
      </c>
      <c r="I81" s="1" t="s">
        <v>352</v>
      </c>
      <c r="J81" t="s">
        <v>407</v>
      </c>
      <c r="K81" t="s">
        <v>92</v>
      </c>
    </row>
    <row r="82" spans="1:11" x14ac:dyDescent="0.4">
      <c r="A82">
        <v>421</v>
      </c>
      <c r="B82">
        <v>4</v>
      </c>
      <c r="C82" t="s">
        <v>5</v>
      </c>
      <c r="D82">
        <v>21</v>
      </c>
      <c r="E82" t="s">
        <v>505</v>
      </c>
      <c r="F82">
        <v>421</v>
      </c>
      <c r="G82" s="1" t="s">
        <v>4</v>
      </c>
      <c r="H82" t="s">
        <v>327</v>
      </c>
      <c r="I82" s="1" t="s">
        <v>253</v>
      </c>
      <c r="J82" t="s">
        <v>407</v>
      </c>
      <c r="K82" t="s">
        <v>93</v>
      </c>
    </row>
    <row r="83" spans="1:11" x14ac:dyDescent="0.4">
      <c r="A83">
        <v>422</v>
      </c>
      <c r="B83">
        <v>4</v>
      </c>
      <c r="C83" t="s">
        <v>5</v>
      </c>
      <c r="D83">
        <v>22</v>
      </c>
      <c r="E83" t="s">
        <v>506</v>
      </c>
      <c r="F83">
        <v>422</v>
      </c>
      <c r="G83" s="1" t="s">
        <v>4</v>
      </c>
      <c r="H83" t="s">
        <v>327</v>
      </c>
      <c r="I83" s="1" t="s">
        <v>354</v>
      </c>
      <c r="J83" t="s">
        <v>407</v>
      </c>
      <c r="K83" t="s">
        <v>94</v>
      </c>
    </row>
    <row r="84" spans="1:11" x14ac:dyDescent="0.4">
      <c r="A84">
        <v>423</v>
      </c>
      <c r="B84">
        <v>4</v>
      </c>
      <c r="C84" t="s">
        <v>5</v>
      </c>
      <c r="D84">
        <v>23</v>
      </c>
      <c r="E84" t="s">
        <v>507</v>
      </c>
      <c r="F84">
        <v>423</v>
      </c>
      <c r="G84" s="1" t="s">
        <v>4</v>
      </c>
      <c r="H84" t="s">
        <v>327</v>
      </c>
      <c r="I84" s="1" t="s">
        <v>353</v>
      </c>
      <c r="J84" t="s">
        <v>407</v>
      </c>
      <c r="K84" t="s">
        <v>95</v>
      </c>
    </row>
    <row r="85" spans="1:11" x14ac:dyDescent="0.4">
      <c r="A85">
        <v>424</v>
      </c>
      <c r="B85">
        <v>4</v>
      </c>
      <c r="C85" t="s">
        <v>5</v>
      </c>
      <c r="D85">
        <v>24</v>
      </c>
      <c r="E85" t="s">
        <v>508</v>
      </c>
      <c r="F85">
        <v>424</v>
      </c>
      <c r="G85" s="1" t="s">
        <v>4</v>
      </c>
      <c r="H85" t="s">
        <v>327</v>
      </c>
      <c r="I85" s="1" t="s">
        <v>254</v>
      </c>
      <c r="J85" t="s">
        <v>407</v>
      </c>
      <c r="K85" t="s">
        <v>96</v>
      </c>
    </row>
    <row r="86" spans="1:11" x14ac:dyDescent="0.4">
      <c r="A86">
        <v>425</v>
      </c>
      <c r="B86">
        <v>4</v>
      </c>
      <c r="C86" t="s">
        <v>5</v>
      </c>
      <c r="D86">
        <v>25</v>
      </c>
      <c r="E86" t="s">
        <v>509</v>
      </c>
      <c r="F86">
        <v>425</v>
      </c>
      <c r="G86" s="1" t="s">
        <v>4</v>
      </c>
      <c r="H86" t="s">
        <v>327</v>
      </c>
      <c r="I86" s="1" t="s">
        <v>255</v>
      </c>
      <c r="J86" t="s">
        <v>407</v>
      </c>
      <c r="K86" t="s">
        <v>97</v>
      </c>
    </row>
    <row r="87" spans="1:11" x14ac:dyDescent="0.4">
      <c r="A87">
        <v>426</v>
      </c>
      <c r="B87">
        <v>4</v>
      </c>
      <c r="C87" t="s">
        <v>5</v>
      </c>
      <c r="D87">
        <v>26</v>
      </c>
      <c r="E87" t="s">
        <v>510</v>
      </c>
      <c r="F87">
        <v>426</v>
      </c>
      <c r="G87" s="1" t="s">
        <v>4</v>
      </c>
      <c r="H87" t="s">
        <v>327</v>
      </c>
      <c r="I87" s="1" t="s">
        <v>256</v>
      </c>
      <c r="J87" t="s">
        <v>407</v>
      </c>
      <c r="K87" t="s">
        <v>98</v>
      </c>
    </row>
    <row r="88" spans="1:11" x14ac:dyDescent="0.4">
      <c r="A88">
        <v>501</v>
      </c>
      <c r="B88">
        <v>5</v>
      </c>
      <c r="C88" t="s">
        <v>6</v>
      </c>
      <c r="D88">
        <v>1</v>
      </c>
      <c r="E88" t="s">
        <v>511</v>
      </c>
      <c r="F88">
        <v>501</v>
      </c>
      <c r="G88" s="1" t="s">
        <v>257</v>
      </c>
      <c r="H88" t="s">
        <v>327</v>
      </c>
      <c r="I88" s="1" t="s">
        <v>355</v>
      </c>
      <c r="J88" t="s">
        <v>407</v>
      </c>
      <c r="K88" t="s">
        <v>99</v>
      </c>
    </row>
    <row r="89" spans="1:11" x14ac:dyDescent="0.4">
      <c r="A89">
        <v>502</v>
      </c>
      <c r="B89">
        <v>5</v>
      </c>
      <c r="C89" t="s">
        <v>6</v>
      </c>
      <c r="D89">
        <v>2</v>
      </c>
      <c r="E89" t="s">
        <v>512</v>
      </c>
      <c r="F89">
        <v>502</v>
      </c>
      <c r="G89" s="1" t="s">
        <v>257</v>
      </c>
      <c r="H89" t="s">
        <v>327</v>
      </c>
      <c r="I89" s="1" t="s">
        <v>356</v>
      </c>
      <c r="J89" t="s">
        <v>407</v>
      </c>
      <c r="K89" t="s">
        <v>100</v>
      </c>
    </row>
    <row r="90" spans="1:11" x14ac:dyDescent="0.4">
      <c r="A90">
        <v>503</v>
      </c>
      <c r="B90">
        <v>5</v>
      </c>
      <c r="C90" t="s">
        <v>6</v>
      </c>
      <c r="D90">
        <v>3</v>
      </c>
      <c r="E90" t="s">
        <v>513</v>
      </c>
      <c r="F90">
        <v>503</v>
      </c>
      <c r="G90" s="1" t="s">
        <v>257</v>
      </c>
      <c r="H90" t="s">
        <v>327</v>
      </c>
      <c r="I90" s="1" t="s">
        <v>258</v>
      </c>
      <c r="J90" t="s">
        <v>407</v>
      </c>
      <c r="K90" t="s">
        <v>101</v>
      </c>
    </row>
    <row r="91" spans="1:11" x14ac:dyDescent="0.4">
      <c r="A91">
        <v>504</v>
      </c>
      <c r="B91">
        <v>5</v>
      </c>
      <c r="C91" t="s">
        <v>6</v>
      </c>
      <c r="D91">
        <v>4</v>
      </c>
      <c r="E91" t="s">
        <v>514</v>
      </c>
      <c r="F91">
        <v>504</v>
      </c>
      <c r="G91" s="1" t="s">
        <v>257</v>
      </c>
      <c r="H91" t="s">
        <v>327</v>
      </c>
      <c r="I91" s="1" t="s">
        <v>259</v>
      </c>
      <c r="J91" t="s">
        <v>407</v>
      </c>
      <c r="K91" t="s">
        <v>102</v>
      </c>
    </row>
    <row r="92" spans="1:11" x14ac:dyDescent="0.4">
      <c r="A92">
        <v>505</v>
      </c>
      <c r="B92">
        <v>5</v>
      </c>
      <c r="C92" t="s">
        <v>6</v>
      </c>
      <c r="D92">
        <v>5</v>
      </c>
      <c r="E92" t="s">
        <v>515</v>
      </c>
      <c r="F92">
        <v>505</v>
      </c>
      <c r="G92" s="1" t="s">
        <v>257</v>
      </c>
      <c r="H92" t="s">
        <v>327</v>
      </c>
      <c r="I92" s="1" t="s">
        <v>260</v>
      </c>
      <c r="J92" t="s">
        <v>407</v>
      </c>
      <c r="K92" t="s">
        <v>103</v>
      </c>
    </row>
    <row r="93" spans="1:11" x14ac:dyDescent="0.4">
      <c r="A93">
        <v>506</v>
      </c>
      <c r="B93">
        <v>5</v>
      </c>
      <c r="C93" t="s">
        <v>6</v>
      </c>
      <c r="D93">
        <v>6</v>
      </c>
      <c r="E93" t="s">
        <v>516</v>
      </c>
      <c r="F93">
        <v>506</v>
      </c>
      <c r="G93" s="1" t="s">
        <v>261</v>
      </c>
      <c r="H93" t="s">
        <v>327</v>
      </c>
      <c r="I93" s="1" t="s">
        <v>262</v>
      </c>
      <c r="J93" t="s">
        <v>407</v>
      </c>
      <c r="K93" t="s">
        <v>104</v>
      </c>
    </row>
    <row r="94" spans="1:11" x14ac:dyDescent="0.4">
      <c r="A94">
        <v>507</v>
      </c>
      <c r="B94">
        <v>5</v>
      </c>
      <c r="C94" t="s">
        <v>6</v>
      </c>
      <c r="D94">
        <v>7</v>
      </c>
      <c r="E94" t="s">
        <v>517</v>
      </c>
      <c r="F94">
        <v>507</v>
      </c>
      <c r="G94" s="1" t="s">
        <v>261</v>
      </c>
      <c r="H94" t="s">
        <v>327</v>
      </c>
      <c r="I94" s="1" t="s">
        <v>357</v>
      </c>
      <c r="J94" t="s">
        <v>407</v>
      </c>
      <c r="K94" t="s">
        <v>105</v>
      </c>
    </row>
    <row r="95" spans="1:11" x14ac:dyDescent="0.4">
      <c r="A95">
        <v>508</v>
      </c>
      <c r="B95">
        <v>5</v>
      </c>
      <c r="C95" t="s">
        <v>6</v>
      </c>
      <c r="D95">
        <v>8</v>
      </c>
      <c r="E95" t="s">
        <v>518</v>
      </c>
      <c r="F95">
        <v>508</v>
      </c>
      <c r="G95" s="1" t="s">
        <v>261</v>
      </c>
      <c r="H95" t="s">
        <v>327</v>
      </c>
      <c r="I95" s="1" t="s">
        <v>358</v>
      </c>
      <c r="J95" t="s">
        <v>407</v>
      </c>
      <c r="K95" t="s">
        <v>106</v>
      </c>
    </row>
    <row r="96" spans="1:11" x14ac:dyDescent="0.4">
      <c r="A96">
        <v>509</v>
      </c>
      <c r="B96">
        <v>5</v>
      </c>
      <c r="C96" t="s">
        <v>6</v>
      </c>
      <c r="D96">
        <v>9</v>
      </c>
      <c r="E96" t="s">
        <v>519</v>
      </c>
      <c r="F96">
        <v>509</v>
      </c>
      <c r="G96" s="1" t="s">
        <v>263</v>
      </c>
      <c r="H96" t="s">
        <v>327</v>
      </c>
      <c r="I96" s="1" t="s">
        <v>264</v>
      </c>
      <c r="J96" t="s">
        <v>407</v>
      </c>
      <c r="K96" t="s">
        <v>107</v>
      </c>
    </row>
    <row r="97" spans="1:11" x14ac:dyDescent="0.4">
      <c r="A97">
        <v>510</v>
      </c>
      <c r="B97">
        <v>5</v>
      </c>
      <c r="C97" t="s">
        <v>6</v>
      </c>
      <c r="D97">
        <v>10</v>
      </c>
      <c r="E97" t="s">
        <v>520</v>
      </c>
      <c r="F97">
        <v>510</v>
      </c>
      <c r="G97" s="1" t="s">
        <v>263</v>
      </c>
      <c r="H97" t="s">
        <v>327</v>
      </c>
      <c r="I97" s="1" t="s">
        <v>359</v>
      </c>
      <c r="J97" t="s">
        <v>407</v>
      </c>
      <c r="K97" t="s">
        <v>108</v>
      </c>
    </row>
    <row r="98" spans="1:11" x14ac:dyDescent="0.4">
      <c r="A98">
        <v>511</v>
      </c>
      <c r="B98">
        <v>5</v>
      </c>
      <c r="C98" t="s">
        <v>6</v>
      </c>
      <c r="D98">
        <v>11</v>
      </c>
      <c r="E98" t="s">
        <v>521</v>
      </c>
      <c r="F98">
        <v>511</v>
      </c>
      <c r="G98" s="1" t="s">
        <v>265</v>
      </c>
      <c r="H98" t="s">
        <v>327</v>
      </c>
      <c r="I98" s="1" t="s">
        <v>266</v>
      </c>
      <c r="J98" t="s">
        <v>407</v>
      </c>
      <c r="K98" t="s">
        <v>109</v>
      </c>
    </row>
    <row r="99" spans="1:11" x14ac:dyDescent="0.4">
      <c r="A99">
        <v>512</v>
      </c>
      <c r="B99">
        <v>5</v>
      </c>
      <c r="C99" t="s">
        <v>6</v>
      </c>
      <c r="D99">
        <v>12</v>
      </c>
      <c r="E99" t="s">
        <v>522</v>
      </c>
      <c r="F99">
        <v>512</v>
      </c>
      <c r="G99" s="1" t="s">
        <v>265</v>
      </c>
      <c r="H99" t="s">
        <v>327</v>
      </c>
      <c r="I99" s="1" t="s">
        <v>325</v>
      </c>
      <c r="J99" t="s">
        <v>407</v>
      </c>
      <c r="K99" t="s">
        <v>110</v>
      </c>
    </row>
    <row r="100" spans="1:11" x14ac:dyDescent="0.4">
      <c r="A100">
        <v>601</v>
      </c>
      <c r="B100">
        <v>6</v>
      </c>
      <c r="C100" t="s">
        <v>8</v>
      </c>
      <c r="D100">
        <v>1</v>
      </c>
      <c r="E100" t="s">
        <v>523</v>
      </c>
      <c r="F100">
        <v>601</v>
      </c>
      <c r="G100" s="1" t="s">
        <v>267</v>
      </c>
      <c r="H100" t="s">
        <v>327</v>
      </c>
      <c r="I100" s="1" t="s">
        <v>360</v>
      </c>
      <c r="J100" t="s">
        <v>407</v>
      </c>
      <c r="K100" t="s">
        <v>111</v>
      </c>
    </row>
    <row r="101" spans="1:11" x14ac:dyDescent="0.4">
      <c r="A101">
        <v>602</v>
      </c>
      <c r="B101">
        <v>6</v>
      </c>
      <c r="C101" t="s">
        <v>8</v>
      </c>
      <c r="D101">
        <v>2</v>
      </c>
      <c r="E101" t="s">
        <v>524</v>
      </c>
      <c r="F101">
        <v>602</v>
      </c>
      <c r="G101" s="1" t="s">
        <v>267</v>
      </c>
      <c r="H101" t="s">
        <v>327</v>
      </c>
      <c r="I101" s="1" t="s">
        <v>7</v>
      </c>
      <c r="J101" t="s">
        <v>407</v>
      </c>
      <c r="K101" t="s">
        <v>112</v>
      </c>
    </row>
    <row r="102" spans="1:11" x14ac:dyDescent="0.4">
      <c r="A102">
        <v>603</v>
      </c>
      <c r="B102">
        <v>6</v>
      </c>
      <c r="C102" t="s">
        <v>8</v>
      </c>
      <c r="D102">
        <v>3</v>
      </c>
      <c r="E102" t="s">
        <v>525</v>
      </c>
      <c r="F102">
        <v>603</v>
      </c>
      <c r="G102" s="1" t="s">
        <v>267</v>
      </c>
      <c r="H102" t="s">
        <v>327</v>
      </c>
      <c r="I102" s="1" t="s">
        <v>361</v>
      </c>
      <c r="J102" t="s">
        <v>407</v>
      </c>
      <c r="K102" t="s">
        <v>113</v>
      </c>
    </row>
    <row r="103" spans="1:11" x14ac:dyDescent="0.4">
      <c r="A103">
        <v>604</v>
      </c>
      <c r="B103">
        <v>6</v>
      </c>
      <c r="C103" t="s">
        <v>8</v>
      </c>
      <c r="D103">
        <v>4</v>
      </c>
      <c r="E103" t="s">
        <v>526</v>
      </c>
      <c r="F103">
        <v>604</v>
      </c>
      <c r="G103" s="1" t="s">
        <v>363</v>
      </c>
      <c r="H103" t="s">
        <v>327</v>
      </c>
      <c r="I103" s="1" t="s">
        <v>362</v>
      </c>
      <c r="J103" t="s">
        <v>407</v>
      </c>
      <c r="K103" t="s">
        <v>114</v>
      </c>
    </row>
    <row r="104" spans="1:11" x14ac:dyDescent="0.4">
      <c r="A104">
        <v>605</v>
      </c>
      <c r="B104">
        <v>6</v>
      </c>
      <c r="C104" t="s">
        <v>8</v>
      </c>
      <c r="D104">
        <v>5</v>
      </c>
      <c r="E104" t="s">
        <v>527</v>
      </c>
      <c r="F104">
        <v>605</v>
      </c>
      <c r="G104" s="1" t="s">
        <v>268</v>
      </c>
      <c r="H104" t="s">
        <v>327</v>
      </c>
      <c r="I104" s="1" t="s">
        <v>364</v>
      </c>
      <c r="J104" t="s">
        <v>407</v>
      </c>
      <c r="K104" t="s">
        <v>115</v>
      </c>
    </row>
    <row r="105" spans="1:11" x14ac:dyDescent="0.4">
      <c r="A105">
        <v>606</v>
      </c>
      <c r="B105">
        <v>6</v>
      </c>
      <c r="C105" t="s">
        <v>8</v>
      </c>
      <c r="D105">
        <v>6</v>
      </c>
      <c r="E105" t="s">
        <v>528</v>
      </c>
      <c r="F105">
        <v>606</v>
      </c>
      <c r="G105" s="1" t="s">
        <v>269</v>
      </c>
      <c r="H105" t="s">
        <v>327</v>
      </c>
      <c r="I105" s="1" t="s">
        <v>365</v>
      </c>
      <c r="J105" t="s">
        <v>407</v>
      </c>
      <c r="K105" t="s">
        <v>116</v>
      </c>
    </row>
    <row r="106" spans="1:11" x14ac:dyDescent="0.4">
      <c r="A106">
        <v>607</v>
      </c>
      <c r="B106">
        <v>6</v>
      </c>
      <c r="C106" t="s">
        <v>8</v>
      </c>
      <c r="D106">
        <v>7</v>
      </c>
      <c r="E106" t="s">
        <v>529</v>
      </c>
      <c r="F106">
        <v>607</v>
      </c>
      <c r="G106" s="1" t="s">
        <v>270</v>
      </c>
      <c r="H106" t="s">
        <v>327</v>
      </c>
      <c r="I106" s="1" t="s">
        <v>366</v>
      </c>
      <c r="J106" t="s">
        <v>407</v>
      </c>
      <c r="K106" t="s">
        <v>117</v>
      </c>
    </row>
    <row r="107" spans="1:11" x14ac:dyDescent="0.4">
      <c r="A107">
        <v>608</v>
      </c>
      <c r="B107">
        <v>6</v>
      </c>
      <c r="C107" t="s">
        <v>8</v>
      </c>
      <c r="D107">
        <v>8</v>
      </c>
      <c r="E107" t="s">
        <v>530</v>
      </c>
      <c r="F107">
        <v>608</v>
      </c>
      <c r="G107" s="1" t="s">
        <v>270</v>
      </c>
      <c r="H107" t="s">
        <v>327</v>
      </c>
      <c r="I107" s="1" t="s">
        <v>271</v>
      </c>
      <c r="J107" t="s">
        <v>407</v>
      </c>
      <c r="K107" t="s">
        <v>118</v>
      </c>
    </row>
    <row r="108" spans="1:11" x14ac:dyDescent="0.4">
      <c r="A108">
        <v>609</v>
      </c>
      <c r="B108">
        <v>6</v>
      </c>
      <c r="C108" t="s">
        <v>8</v>
      </c>
      <c r="D108">
        <v>9</v>
      </c>
      <c r="E108" t="s">
        <v>531</v>
      </c>
      <c r="F108">
        <v>609</v>
      </c>
      <c r="G108" s="1" t="s">
        <v>272</v>
      </c>
      <c r="H108" t="s">
        <v>327</v>
      </c>
      <c r="I108" s="1" t="s">
        <v>209</v>
      </c>
      <c r="J108" t="s">
        <v>407</v>
      </c>
      <c r="K108" t="s">
        <v>119</v>
      </c>
    </row>
    <row r="109" spans="1:11" x14ac:dyDescent="0.4">
      <c r="A109">
        <v>610</v>
      </c>
      <c r="B109">
        <v>6</v>
      </c>
      <c r="C109" t="s">
        <v>8</v>
      </c>
      <c r="D109">
        <v>10</v>
      </c>
      <c r="E109" t="s">
        <v>532</v>
      </c>
      <c r="F109">
        <v>610</v>
      </c>
      <c r="G109" s="1" t="s">
        <v>273</v>
      </c>
      <c r="H109" t="s">
        <v>327</v>
      </c>
      <c r="I109" s="1" t="s">
        <v>367</v>
      </c>
      <c r="J109" t="s">
        <v>407</v>
      </c>
      <c r="K109" t="s">
        <v>120</v>
      </c>
    </row>
    <row r="110" spans="1:11" x14ac:dyDescent="0.4">
      <c r="A110">
        <v>701</v>
      </c>
      <c r="B110">
        <v>7</v>
      </c>
      <c r="C110" t="s">
        <v>9</v>
      </c>
      <c r="D110">
        <v>1</v>
      </c>
      <c r="E110" t="s">
        <v>533</v>
      </c>
      <c r="F110">
        <v>701</v>
      </c>
      <c r="G110" s="1" t="s">
        <v>274</v>
      </c>
      <c r="H110" t="s">
        <v>327</v>
      </c>
      <c r="I110" s="1" t="s">
        <v>275</v>
      </c>
      <c r="J110" t="s">
        <v>407</v>
      </c>
      <c r="K110" t="s">
        <v>121</v>
      </c>
    </row>
    <row r="111" spans="1:11" x14ac:dyDescent="0.4">
      <c r="A111">
        <v>702</v>
      </c>
      <c r="B111">
        <v>7</v>
      </c>
      <c r="C111" t="s">
        <v>9</v>
      </c>
      <c r="D111">
        <v>2</v>
      </c>
      <c r="E111" t="s">
        <v>534</v>
      </c>
      <c r="F111">
        <v>702</v>
      </c>
      <c r="G111" s="1" t="s">
        <v>276</v>
      </c>
      <c r="H111" t="s">
        <v>327</v>
      </c>
      <c r="I111" s="1" t="s">
        <v>277</v>
      </c>
      <c r="J111" t="s">
        <v>407</v>
      </c>
      <c r="K111" t="s">
        <v>122</v>
      </c>
    </row>
    <row r="112" spans="1:11" x14ac:dyDescent="0.4">
      <c r="A112">
        <v>703</v>
      </c>
      <c r="B112">
        <v>7</v>
      </c>
      <c r="C112" t="s">
        <v>9</v>
      </c>
      <c r="D112">
        <v>3</v>
      </c>
      <c r="E112" t="s">
        <v>535</v>
      </c>
      <c r="F112">
        <v>703</v>
      </c>
      <c r="G112" s="1" t="s">
        <v>278</v>
      </c>
      <c r="H112" t="s">
        <v>327</v>
      </c>
      <c r="I112" s="1" t="s">
        <v>279</v>
      </c>
      <c r="J112" t="s">
        <v>407</v>
      </c>
      <c r="K112" t="s">
        <v>123</v>
      </c>
    </row>
    <row r="113" spans="1:11" x14ac:dyDescent="0.4">
      <c r="A113">
        <v>704</v>
      </c>
      <c r="B113">
        <v>7</v>
      </c>
      <c r="C113" t="s">
        <v>9</v>
      </c>
      <c r="D113">
        <v>4</v>
      </c>
      <c r="E113" t="s">
        <v>536</v>
      </c>
      <c r="F113">
        <v>704</v>
      </c>
      <c r="G113" s="1" t="s">
        <v>278</v>
      </c>
      <c r="H113" t="s">
        <v>327</v>
      </c>
      <c r="I113" s="1" t="s">
        <v>280</v>
      </c>
      <c r="J113" t="s">
        <v>407</v>
      </c>
      <c r="K113" t="s">
        <v>124</v>
      </c>
    </row>
    <row r="114" spans="1:11" x14ac:dyDescent="0.4">
      <c r="A114">
        <v>705</v>
      </c>
      <c r="B114">
        <v>7</v>
      </c>
      <c r="C114" t="s">
        <v>9</v>
      </c>
      <c r="D114">
        <v>5</v>
      </c>
      <c r="E114" t="s">
        <v>537</v>
      </c>
      <c r="F114">
        <v>705</v>
      </c>
      <c r="G114" s="1" t="s">
        <v>281</v>
      </c>
      <c r="H114" t="s">
        <v>327</v>
      </c>
      <c r="I114" s="1" t="s">
        <v>282</v>
      </c>
      <c r="J114" t="s">
        <v>407</v>
      </c>
      <c r="K114" t="s">
        <v>125</v>
      </c>
    </row>
    <row r="115" spans="1:11" x14ac:dyDescent="0.4">
      <c r="A115">
        <v>706</v>
      </c>
      <c r="B115">
        <v>7</v>
      </c>
      <c r="C115" t="s">
        <v>9</v>
      </c>
      <c r="D115">
        <v>6</v>
      </c>
      <c r="E115" t="s">
        <v>538</v>
      </c>
      <c r="F115">
        <v>706</v>
      </c>
      <c r="G115" s="1" t="s">
        <v>283</v>
      </c>
      <c r="H115" t="s">
        <v>327</v>
      </c>
      <c r="I115" s="1" t="s">
        <v>408</v>
      </c>
      <c r="J115" t="s">
        <v>407</v>
      </c>
      <c r="K115" t="s">
        <v>126</v>
      </c>
    </row>
    <row r="116" spans="1:11" x14ac:dyDescent="0.4">
      <c r="A116">
        <v>707</v>
      </c>
      <c r="B116">
        <v>7</v>
      </c>
      <c r="C116" t="s">
        <v>9</v>
      </c>
      <c r="D116">
        <v>7</v>
      </c>
      <c r="E116" t="s">
        <v>539</v>
      </c>
      <c r="F116">
        <v>707</v>
      </c>
      <c r="G116" s="1" t="s">
        <v>283</v>
      </c>
      <c r="H116" t="s">
        <v>327</v>
      </c>
      <c r="I116" s="1" t="s">
        <v>368</v>
      </c>
      <c r="J116" t="s">
        <v>407</v>
      </c>
      <c r="K116" t="s">
        <v>127</v>
      </c>
    </row>
    <row r="117" spans="1:11" x14ac:dyDescent="0.4">
      <c r="A117">
        <v>708</v>
      </c>
      <c r="B117">
        <v>7</v>
      </c>
      <c r="C117" t="s">
        <v>9</v>
      </c>
      <c r="D117">
        <v>8</v>
      </c>
      <c r="E117" t="s">
        <v>540</v>
      </c>
      <c r="F117">
        <v>708</v>
      </c>
      <c r="G117" s="1" t="s">
        <v>283</v>
      </c>
      <c r="H117" t="s">
        <v>327</v>
      </c>
      <c r="I117" s="1" t="s">
        <v>284</v>
      </c>
      <c r="J117" t="s">
        <v>407</v>
      </c>
      <c r="K117" t="s">
        <v>128</v>
      </c>
    </row>
    <row r="118" spans="1:11" x14ac:dyDescent="0.4">
      <c r="A118">
        <v>801</v>
      </c>
      <c r="B118">
        <v>8</v>
      </c>
      <c r="C118" t="s">
        <v>10</v>
      </c>
      <c r="D118">
        <v>1</v>
      </c>
      <c r="E118" t="s">
        <v>641</v>
      </c>
      <c r="F118">
        <v>801</v>
      </c>
      <c r="G118" s="1" t="s">
        <v>285</v>
      </c>
      <c r="H118" t="s">
        <v>327</v>
      </c>
      <c r="I118" s="1" t="s">
        <v>369</v>
      </c>
      <c r="J118" t="s">
        <v>407</v>
      </c>
      <c r="K118" t="s">
        <v>129</v>
      </c>
    </row>
    <row r="119" spans="1:11" x14ac:dyDescent="0.4">
      <c r="A119">
        <v>802</v>
      </c>
      <c r="B119">
        <v>8</v>
      </c>
      <c r="C119" t="s">
        <v>10</v>
      </c>
      <c r="D119">
        <v>2</v>
      </c>
      <c r="E119" t="s">
        <v>650</v>
      </c>
      <c r="F119">
        <v>802</v>
      </c>
      <c r="G119" s="1" t="s">
        <v>285</v>
      </c>
      <c r="H119" t="s">
        <v>327</v>
      </c>
      <c r="I119" s="1" t="s">
        <v>370</v>
      </c>
      <c r="J119" t="s">
        <v>407</v>
      </c>
      <c r="K119" t="s">
        <v>130</v>
      </c>
    </row>
    <row r="120" spans="1:11" x14ac:dyDescent="0.4">
      <c r="A120">
        <v>803</v>
      </c>
      <c r="B120">
        <v>8</v>
      </c>
      <c r="C120" t="s">
        <v>10</v>
      </c>
      <c r="D120">
        <v>3</v>
      </c>
      <c r="E120" t="s">
        <v>643</v>
      </c>
      <c r="F120">
        <v>803</v>
      </c>
      <c r="G120" s="1" t="s">
        <v>285</v>
      </c>
      <c r="H120" t="s">
        <v>327</v>
      </c>
      <c r="I120" s="1" t="s">
        <v>371</v>
      </c>
      <c r="J120" t="s">
        <v>407</v>
      </c>
      <c r="K120" t="s">
        <v>131</v>
      </c>
    </row>
    <row r="121" spans="1:11" x14ac:dyDescent="0.4">
      <c r="A121">
        <v>804</v>
      </c>
      <c r="B121">
        <v>8</v>
      </c>
      <c r="C121" t="s">
        <v>10</v>
      </c>
      <c r="D121">
        <v>4</v>
      </c>
      <c r="E121" t="s">
        <v>651</v>
      </c>
      <c r="F121">
        <v>804</v>
      </c>
      <c r="G121" s="1" t="s">
        <v>285</v>
      </c>
      <c r="H121" t="s">
        <v>327</v>
      </c>
      <c r="I121" s="1" t="s">
        <v>372</v>
      </c>
      <c r="J121" t="s">
        <v>407</v>
      </c>
      <c r="K121" t="s">
        <v>132</v>
      </c>
    </row>
    <row r="122" spans="1:11" x14ac:dyDescent="0.4">
      <c r="A122">
        <v>805</v>
      </c>
      <c r="B122">
        <v>8</v>
      </c>
      <c r="C122" t="s">
        <v>10</v>
      </c>
      <c r="D122">
        <v>5</v>
      </c>
      <c r="E122" t="s">
        <v>652</v>
      </c>
      <c r="F122">
        <v>805</v>
      </c>
      <c r="G122" s="1" t="s">
        <v>285</v>
      </c>
      <c r="H122" t="s">
        <v>327</v>
      </c>
      <c r="I122" s="1" t="s">
        <v>373</v>
      </c>
      <c r="J122" t="s">
        <v>407</v>
      </c>
      <c r="K122" t="s">
        <v>133</v>
      </c>
    </row>
    <row r="123" spans="1:11" x14ac:dyDescent="0.4">
      <c r="A123">
        <v>806</v>
      </c>
      <c r="B123">
        <v>8</v>
      </c>
      <c r="C123" t="s">
        <v>10</v>
      </c>
      <c r="D123">
        <v>6</v>
      </c>
      <c r="E123" t="s">
        <v>653</v>
      </c>
      <c r="F123">
        <v>806</v>
      </c>
      <c r="G123" s="1" t="s">
        <v>285</v>
      </c>
      <c r="H123" t="s">
        <v>327</v>
      </c>
      <c r="I123" s="1" t="s">
        <v>374</v>
      </c>
      <c r="J123" t="s">
        <v>407</v>
      </c>
      <c r="K123" t="s">
        <v>134</v>
      </c>
    </row>
    <row r="124" spans="1:11" x14ac:dyDescent="0.4">
      <c r="A124">
        <v>807</v>
      </c>
      <c r="B124">
        <v>8</v>
      </c>
      <c r="C124" t="s">
        <v>10</v>
      </c>
      <c r="D124">
        <v>7</v>
      </c>
      <c r="E124" t="s">
        <v>654</v>
      </c>
      <c r="F124">
        <v>807</v>
      </c>
      <c r="G124" s="1" t="s">
        <v>285</v>
      </c>
      <c r="H124" t="s">
        <v>327</v>
      </c>
      <c r="I124" s="1" t="s">
        <v>375</v>
      </c>
      <c r="J124" t="s">
        <v>407</v>
      </c>
      <c r="K124" t="s">
        <v>135</v>
      </c>
    </row>
    <row r="125" spans="1:11" x14ac:dyDescent="0.4">
      <c r="A125">
        <v>808</v>
      </c>
      <c r="B125">
        <v>8</v>
      </c>
      <c r="C125" t="s">
        <v>10</v>
      </c>
      <c r="D125">
        <v>8</v>
      </c>
      <c r="E125" t="s">
        <v>648</v>
      </c>
      <c r="F125">
        <v>808</v>
      </c>
      <c r="G125" s="1" t="s">
        <v>285</v>
      </c>
      <c r="H125" t="s">
        <v>327</v>
      </c>
      <c r="I125" s="1" t="s">
        <v>376</v>
      </c>
      <c r="J125" t="s">
        <v>407</v>
      </c>
      <c r="K125" t="s">
        <v>136</v>
      </c>
    </row>
    <row r="126" spans="1:11" x14ac:dyDescent="0.4">
      <c r="A126">
        <v>809</v>
      </c>
      <c r="B126">
        <v>8</v>
      </c>
      <c r="C126" t="s">
        <v>10</v>
      </c>
      <c r="D126">
        <v>9</v>
      </c>
      <c r="E126" t="s">
        <v>541</v>
      </c>
      <c r="F126">
        <v>809</v>
      </c>
      <c r="G126" s="1" t="s">
        <v>285</v>
      </c>
      <c r="H126" t="s">
        <v>327</v>
      </c>
      <c r="I126" s="1" t="s">
        <v>377</v>
      </c>
      <c r="J126" t="s">
        <v>407</v>
      </c>
      <c r="K126" t="s">
        <v>137</v>
      </c>
    </row>
    <row r="127" spans="1:11" x14ac:dyDescent="0.4">
      <c r="A127">
        <v>810</v>
      </c>
      <c r="B127">
        <v>8</v>
      </c>
      <c r="C127" t="s">
        <v>10</v>
      </c>
      <c r="D127">
        <v>10</v>
      </c>
      <c r="E127" t="s">
        <v>542</v>
      </c>
      <c r="F127">
        <v>810</v>
      </c>
      <c r="G127" s="1" t="s">
        <v>285</v>
      </c>
      <c r="H127" t="s">
        <v>327</v>
      </c>
      <c r="I127" s="1" t="s">
        <v>286</v>
      </c>
      <c r="J127" t="s">
        <v>407</v>
      </c>
      <c r="K127" t="s">
        <v>138</v>
      </c>
    </row>
    <row r="128" spans="1:11" x14ac:dyDescent="0.4">
      <c r="A128">
        <v>811</v>
      </c>
      <c r="B128">
        <v>8</v>
      </c>
      <c r="C128" t="s">
        <v>10</v>
      </c>
      <c r="D128">
        <v>11</v>
      </c>
      <c r="E128" t="s">
        <v>543</v>
      </c>
      <c r="F128">
        <v>811</v>
      </c>
      <c r="G128" s="1" t="s">
        <v>285</v>
      </c>
      <c r="H128" t="s">
        <v>327</v>
      </c>
      <c r="I128" s="1" t="s">
        <v>287</v>
      </c>
      <c r="J128" t="s">
        <v>407</v>
      </c>
      <c r="K128" t="s">
        <v>139</v>
      </c>
    </row>
    <row r="129" spans="1:11" x14ac:dyDescent="0.4">
      <c r="A129">
        <v>812</v>
      </c>
      <c r="B129">
        <v>8</v>
      </c>
      <c r="C129" t="s">
        <v>10</v>
      </c>
      <c r="D129">
        <v>12</v>
      </c>
      <c r="E129" t="s">
        <v>544</v>
      </c>
      <c r="F129">
        <v>812</v>
      </c>
      <c r="G129" s="1" t="s">
        <v>285</v>
      </c>
      <c r="H129" t="s">
        <v>327</v>
      </c>
      <c r="I129" s="1" t="s">
        <v>378</v>
      </c>
      <c r="J129" t="s">
        <v>407</v>
      </c>
      <c r="K129" t="s">
        <v>140</v>
      </c>
    </row>
    <row r="130" spans="1:11" x14ac:dyDescent="0.4">
      <c r="A130">
        <v>813</v>
      </c>
      <c r="B130">
        <v>8</v>
      </c>
      <c r="C130" t="s">
        <v>10</v>
      </c>
      <c r="D130">
        <v>13</v>
      </c>
      <c r="E130" t="s">
        <v>545</v>
      </c>
      <c r="F130">
        <v>813</v>
      </c>
      <c r="G130" s="1" t="s">
        <v>285</v>
      </c>
      <c r="H130" t="s">
        <v>327</v>
      </c>
      <c r="I130" s="1" t="s">
        <v>288</v>
      </c>
      <c r="J130" t="s">
        <v>407</v>
      </c>
      <c r="K130" t="s">
        <v>141</v>
      </c>
    </row>
    <row r="131" spans="1:11" x14ac:dyDescent="0.4">
      <c r="A131">
        <v>814</v>
      </c>
      <c r="B131">
        <v>8</v>
      </c>
      <c r="C131" t="s">
        <v>10</v>
      </c>
      <c r="D131">
        <v>14</v>
      </c>
      <c r="E131" t="s">
        <v>546</v>
      </c>
      <c r="F131">
        <v>814</v>
      </c>
      <c r="G131" s="1" t="s">
        <v>285</v>
      </c>
      <c r="H131" t="s">
        <v>327</v>
      </c>
      <c r="I131" s="1" t="s">
        <v>379</v>
      </c>
      <c r="J131" t="s">
        <v>407</v>
      </c>
      <c r="K131" t="s">
        <v>142</v>
      </c>
    </row>
    <row r="132" spans="1:11" x14ac:dyDescent="0.4">
      <c r="A132">
        <v>815</v>
      </c>
      <c r="B132">
        <v>8</v>
      </c>
      <c r="C132" t="s">
        <v>10</v>
      </c>
      <c r="D132">
        <v>15</v>
      </c>
      <c r="E132" t="s">
        <v>547</v>
      </c>
      <c r="F132">
        <v>815</v>
      </c>
      <c r="G132" s="1" t="s">
        <v>285</v>
      </c>
      <c r="H132" t="s">
        <v>327</v>
      </c>
      <c r="I132" s="1" t="s">
        <v>289</v>
      </c>
      <c r="J132" t="s">
        <v>407</v>
      </c>
      <c r="K132" t="s">
        <v>143</v>
      </c>
    </row>
    <row r="133" spans="1:11" x14ac:dyDescent="0.4">
      <c r="A133">
        <v>816</v>
      </c>
      <c r="B133">
        <v>8</v>
      </c>
      <c r="C133" t="s">
        <v>10</v>
      </c>
      <c r="D133">
        <v>16</v>
      </c>
      <c r="E133" t="s">
        <v>548</v>
      </c>
      <c r="F133">
        <v>816</v>
      </c>
      <c r="G133" s="1" t="s">
        <v>290</v>
      </c>
      <c r="H133" t="s">
        <v>327</v>
      </c>
      <c r="I133" s="1" t="s">
        <v>291</v>
      </c>
      <c r="J133" t="s">
        <v>407</v>
      </c>
      <c r="K133" t="s">
        <v>144</v>
      </c>
    </row>
    <row r="134" spans="1:11" x14ac:dyDescent="0.4">
      <c r="A134">
        <v>817</v>
      </c>
      <c r="B134">
        <v>8</v>
      </c>
      <c r="C134" t="s">
        <v>10</v>
      </c>
      <c r="D134">
        <v>17</v>
      </c>
      <c r="E134" t="s">
        <v>549</v>
      </c>
      <c r="F134">
        <v>817</v>
      </c>
      <c r="G134" s="1" t="s">
        <v>381</v>
      </c>
      <c r="H134" t="s">
        <v>327</v>
      </c>
      <c r="I134" s="1" t="s">
        <v>380</v>
      </c>
      <c r="J134" t="s">
        <v>407</v>
      </c>
      <c r="K134" t="s">
        <v>145</v>
      </c>
    </row>
    <row r="135" spans="1:11" x14ac:dyDescent="0.4">
      <c r="A135">
        <v>818</v>
      </c>
      <c r="B135">
        <v>8</v>
      </c>
      <c r="C135" t="s">
        <v>10</v>
      </c>
      <c r="D135">
        <v>18</v>
      </c>
      <c r="E135" t="s">
        <v>550</v>
      </c>
      <c r="F135">
        <v>818</v>
      </c>
      <c r="G135" s="1" t="s">
        <v>382</v>
      </c>
      <c r="H135" t="s">
        <v>327</v>
      </c>
      <c r="I135" s="1" t="s">
        <v>10</v>
      </c>
      <c r="J135" t="s">
        <v>407</v>
      </c>
      <c r="K135" t="s">
        <v>146</v>
      </c>
    </row>
    <row r="136" spans="1:11" x14ac:dyDescent="0.4">
      <c r="A136">
        <v>901</v>
      </c>
      <c r="B136">
        <v>9</v>
      </c>
      <c r="C136" t="s">
        <v>11</v>
      </c>
      <c r="D136">
        <v>1</v>
      </c>
      <c r="E136" t="s">
        <v>551</v>
      </c>
      <c r="F136">
        <v>901</v>
      </c>
      <c r="G136" s="1" t="s">
        <v>292</v>
      </c>
      <c r="H136" t="s">
        <v>327</v>
      </c>
      <c r="I136" s="1" t="s">
        <v>383</v>
      </c>
      <c r="J136" t="s">
        <v>407</v>
      </c>
      <c r="K136" t="s">
        <v>147</v>
      </c>
    </row>
    <row r="137" spans="1:11" x14ac:dyDescent="0.4">
      <c r="A137">
        <v>902</v>
      </c>
      <c r="B137">
        <v>9</v>
      </c>
      <c r="C137" t="s">
        <v>11</v>
      </c>
      <c r="D137">
        <v>2</v>
      </c>
      <c r="E137" t="s">
        <v>552</v>
      </c>
      <c r="F137">
        <v>902</v>
      </c>
      <c r="G137" s="1" t="s">
        <v>292</v>
      </c>
      <c r="H137" t="s">
        <v>327</v>
      </c>
      <c r="I137" s="1" t="s">
        <v>649</v>
      </c>
      <c r="J137" t="s">
        <v>410</v>
      </c>
      <c r="K137" t="s">
        <v>148</v>
      </c>
    </row>
    <row r="138" spans="1:11" x14ac:dyDescent="0.4">
      <c r="A138">
        <v>903</v>
      </c>
      <c r="B138">
        <v>9</v>
      </c>
      <c r="C138" t="s">
        <v>11</v>
      </c>
      <c r="D138">
        <v>3</v>
      </c>
      <c r="E138" t="s">
        <v>553</v>
      </c>
      <c r="F138">
        <v>903</v>
      </c>
      <c r="G138" s="1" t="s">
        <v>292</v>
      </c>
      <c r="H138" t="s">
        <v>327</v>
      </c>
      <c r="I138" s="1" t="s">
        <v>326</v>
      </c>
      <c r="J138" t="s">
        <v>407</v>
      </c>
      <c r="K138" t="s">
        <v>149</v>
      </c>
    </row>
    <row r="139" spans="1:11" x14ac:dyDescent="0.4">
      <c r="A139">
        <v>904</v>
      </c>
      <c r="B139">
        <v>9</v>
      </c>
      <c r="C139" t="s">
        <v>11</v>
      </c>
      <c r="D139">
        <v>4</v>
      </c>
      <c r="E139" t="s">
        <v>554</v>
      </c>
      <c r="F139">
        <v>904</v>
      </c>
      <c r="G139" s="1" t="s">
        <v>292</v>
      </c>
      <c r="H139" t="s">
        <v>327</v>
      </c>
      <c r="I139" s="1" t="s">
        <v>384</v>
      </c>
      <c r="J139" t="s">
        <v>407</v>
      </c>
      <c r="K139" t="s">
        <v>150</v>
      </c>
    </row>
    <row r="140" spans="1:11" x14ac:dyDescent="0.4">
      <c r="A140">
        <v>905</v>
      </c>
      <c r="B140">
        <v>9</v>
      </c>
      <c r="C140" t="s">
        <v>11</v>
      </c>
      <c r="D140">
        <v>5</v>
      </c>
      <c r="E140" t="s">
        <v>555</v>
      </c>
      <c r="F140">
        <v>905</v>
      </c>
      <c r="G140" s="1" t="s">
        <v>292</v>
      </c>
      <c r="H140" t="s">
        <v>327</v>
      </c>
      <c r="I140" s="1" t="s">
        <v>293</v>
      </c>
      <c r="J140" t="s">
        <v>407</v>
      </c>
      <c r="K140" t="s">
        <v>151</v>
      </c>
    </row>
    <row r="141" spans="1:11" x14ac:dyDescent="0.4">
      <c r="A141">
        <v>906</v>
      </c>
      <c r="B141">
        <v>9</v>
      </c>
      <c r="C141" t="s">
        <v>11</v>
      </c>
      <c r="D141">
        <v>6</v>
      </c>
      <c r="E141" t="s">
        <v>556</v>
      </c>
      <c r="F141">
        <v>906</v>
      </c>
      <c r="G141" s="1" t="s">
        <v>294</v>
      </c>
      <c r="H141" t="s">
        <v>327</v>
      </c>
      <c r="I141" s="1" t="s">
        <v>295</v>
      </c>
      <c r="J141" t="s">
        <v>407</v>
      </c>
      <c r="K141" t="s">
        <v>152</v>
      </c>
    </row>
    <row r="142" spans="1:11" x14ac:dyDescent="0.4">
      <c r="A142">
        <v>907</v>
      </c>
      <c r="B142">
        <v>9</v>
      </c>
      <c r="C142" t="s">
        <v>11</v>
      </c>
      <c r="D142">
        <v>7</v>
      </c>
      <c r="E142" t="s">
        <v>557</v>
      </c>
      <c r="F142">
        <v>907</v>
      </c>
      <c r="G142" s="1" t="s">
        <v>294</v>
      </c>
      <c r="H142" t="s">
        <v>327</v>
      </c>
      <c r="I142" s="1" t="s">
        <v>296</v>
      </c>
      <c r="J142" t="s">
        <v>407</v>
      </c>
      <c r="K142" t="s">
        <v>153</v>
      </c>
    </row>
    <row r="143" spans="1:11" x14ac:dyDescent="0.4">
      <c r="A143">
        <v>908</v>
      </c>
      <c r="B143">
        <v>9</v>
      </c>
      <c r="C143" t="s">
        <v>11</v>
      </c>
      <c r="D143">
        <v>8</v>
      </c>
      <c r="E143" t="s">
        <v>558</v>
      </c>
      <c r="F143">
        <v>908</v>
      </c>
      <c r="G143" s="1" t="s">
        <v>294</v>
      </c>
      <c r="H143" t="s">
        <v>327</v>
      </c>
      <c r="I143" s="1" t="s">
        <v>297</v>
      </c>
      <c r="J143" t="s">
        <v>407</v>
      </c>
      <c r="K143" t="s">
        <v>154</v>
      </c>
    </row>
    <row r="144" spans="1:11" x14ac:dyDescent="0.4">
      <c r="A144">
        <v>909</v>
      </c>
      <c r="B144">
        <v>9</v>
      </c>
      <c r="C144" t="s">
        <v>11</v>
      </c>
      <c r="D144">
        <v>9</v>
      </c>
      <c r="E144" t="s">
        <v>559</v>
      </c>
      <c r="F144">
        <v>909</v>
      </c>
      <c r="G144" s="1" t="s">
        <v>298</v>
      </c>
      <c r="H144" t="s">
        <v>327</v>
      </c>
      <c r="I144" s="1" t="s">
        <v>299</v>
      </c>
      <c r="J144" t="s">
        <v>407</v>
      </c>
      <c r="K144" t="s">
        <v>155</v>
      </c>
    </row>
    <row r="145" spans="1:11" x14ac:dyDescent="0.4">
      <c r="A145">
        <v>1001</v>
      </c>
      <c r="B145">
        <v>10</v>
      </c>
      <c r="C145" t="s">
        <v>13</v>
      </c>
      <c r="D145">
        <v>1</v>
      </c>
      <c r="E145" t="s">
        <v>655</v>
      </c>
      <c r="F145">
        <v>1001</v>
      </c>
      <c r="G145" s="1" t="s">
        <v>300</v>
      </c>
      <c r="H145" t="s">
        <v>327</v>
      </c>
      <c r="I145" s="1" t="s">
        <v>385</v>
      </c>
      <c r="J145" t="s">
        <v>407</v>
      </c>
      <c r="K145" t="s">
        <v>156</v>
      </c>
    </row>
    <row r="146" spans="1:11" x14ac:dyDescent="0.4">
      <c r="A146">
        <v>1002</v>
      </c>
      <c r="B146">
        <v>10</v>
      </c>
      <c r="C146" t="s">
        <v>13</v>
      </c>
      <c r="D146">
        <v>2</v>
      </c>
      <c r="E146" t="s">
        <v>639</v>
      </c>
      <c r="F146">
        <v>1002</v>
      </c>
      <c r="G146" s="1" t="s">
        <v>300</v>
      </c>
      <c r="H146" t="s">
        <v>327</v>
      </c>
      <c r="I146" s="1" t="s">
        <v>386</v>
      </c>
      <c r="J146" t="s">
        <v>407</v>
      </c>
      <c r="K146" t="s">
        <v>157</v>
      </c>
    </row>
    <row r="147" spans="1:11" x14ac:dyDescent="0.4">
      <c r="A147">
        <v>1003</v>
      </c>
      <c r="B147">
        <v>10</v>
      </c>
      <c r="C147" t="s">
        <v>13</v>
      </c>
      <c r="D147">
        <v>3</v>
      </c>
      <c r="E147" t="s">
        <v>656</v>
      </c>
      <c r="F147">
        <v>1003</v>
      </c>
      <c r="G147" s="1" t="s">
        <v>300</v>
      </c>
      <c r="H147" t="s">
        <v>327</v>
      </c>
      <c r="I147" s="1" t="s">
        <v>387</v>
      </c>
      <c r="J147" t="s">
        <v>407</v>
      </c>
      <c r="K147" t="s">
        <v>158</v>
      </c>
    </row>
    <row r="148" spans="1:11" x14ac:dyDescent="0.4">
      <c r="A148">
        <v>1004</v>
      </c>
      <c r="B148">
        <v>10</v>
      </c>
      <c r="C148" t="s">
        <v>13</v>
      </c>
      <c r="D148">
        <v>4</v>
      </c>
      <c r="E148" t="s">
        <v>657</v>
      </c>
      <c r="F148">
        <v>1004</v>
      </c>
      <c r="G148" s="1" t="s">
        <v>389</v>
      </c>
      <c r="H148" t="s">
        <v>327</v>
      </c>
      <c r="I148" s="1" t="s">
        <v>388</v>
      </c>
      <c r="J148" t="s">
        <v>407</v>
      </c>
      <c r="K148" t="s">
        <v>159</v>
      </c>
    </row>
    <row r="149" spans="1:11" x14ac:dyDescent="0.4">
      <c r="A149">
        <v>1005</v>
      </c>
      <c r="B149">
        <v>10</v>
      </c>
      <c r="C149" t="s">
        <v>13</v>
      </c>
      <c r="D149">
        <v>5</v>
      </c>
      <c r="E149" t="s">
        <v>561</v>
      </c>
      <c r="F149">
        <v>1005</v>
      </c>
      <c r="G149" s="1" t="s">
        <v>301</v>
      </c>
      <c r="H149" t="s">
        <v>327</v>
      </c>
      <c r="I149" s="1" t="s">
        <v>302</v>
      </c>
      <c r="J149" t="s">
        <v>407</v>
      </c>
      <c r="K149" t="s">
        <v>160</v>
      </c>
    </row>
    <row r="150" spans="1:11" x14ac:dyDescent="0.4">
      <c r="A150">
        <v>1006</v>
      </c>
      <c r="B150">
        <v>10</v>
      </c>
      <c r="C150" t="s">
        <v>13</v>
      </c>
      <c r="D150">
        <v>6</v>
      </c>
      <c r="E150" t="s">
        <v>562</v>
      </c>
      <c r="F150">
        <v>1006</v>
      </c>
      <c r="G150" s="1" t="s">
        <v>303</v>
      </c>
      <c r="H150" t="s">
        <v>327</v>
      </c>
      <c r="I150" s="1" t="s">
        <v>304</v>
      </c>
      <c r="J150" t="s">
        <v>407</v>
      </c>
      <c r="K150" t="s">
        <v>161</v>
      </c>
    </row>
    <row r="151" spans="1:11" x14ac:dyDescent="0.4">
      <c r="A151">
        <v>1007</v>
      </c>
      <c r="B151">
        <v>10</v>
      </c>
      <c r="C151" t="s">
        <v>13</v>
      </c>
      <c r="D151">
        <v>7</v>
      </c>
      <c r="E151" t="s">
        <v>563</v>
      </c>
      <c r="F151">
        <v>1007</v>
      </c>
      <c r="G151" s="1" t="s">
        <v>305</v>
      </c>
      <c r="H151" t="s">
        <v>327</v>
      </c>
      <c r="I151" s="1" t="s">
        <v>390</v>
      </c>
      <c r="J151" t="s">
        <v>407</v>
      </c>
      <c r="K151" t="s">
        <v>162</v>
      </c>
    </row>
    <row r="152" spans="1:11" x14ac:dyDescent="0.4">
      <c r="A152">
        <v>1008</v>
      </c>
      <c r="B152">
        <v>10</v>
      </c>
      <c r="C152" t="s">
        <v>13</v>
      </c>
      <c r="D152">
        <v>8</v>
      </c>
      <c r="E152" t="s">
        <v>564</v>
      </c>
      <c r="F152">
        <v>1008</v>
      </c>
      <c r="G152" s="1" t="s">
        <v>306</v>
      </c>
      <c r="H152" t="s">
        <v>327</v>
      </c>
      <c r="I152" s="1" t="s">
        <v>391</v>
      </c>
      <c r="J152" t="s">
        <v>407</v>
      </c>
      <c r="K152" t="s">
        <v>163</v>
      </c>
    </row>
    <row r="153" spans="1:11" x14ac:dyDescent="0.4">
      <c r="A153">
        <v>1009</v>
      </c>
      <c r="B153">
        <v>10</v>
      </c>
      <c r="C153" t="s">
        <v>13</v>
      </c>
      <c r="D153">
        <v>9</v>
      </c>
      <c r="E153" t="s">
        <v>565</v>
      </c>
      <c r="F153">
        <v>1009</v>
      </c>
      <c r="G153" s="1" t="s">
        <v>307</v>
      </c>
      <c r="H153" t="s">
        <v>327</v>
      </c>
      <c r="I153" s="1" t="s">
        <v>392</v>
      </c>
      <c r="J153" t="s">
        <v>407</v>
      </c>
      <c r="K153" t="s">
        <v>164</v>
      </c>
    </row>
    <row r="154" spans="1:11" x14ac:dyDescent="0.4">
      <c r="A154">
        <v>1010</v>
      </c>
      <c r="B154">
        <v>10</v>
      </c>
      <c r="C154" t="s">
        <v>13</v>
      </c>
      <c r="D154">
        <v>10</v>
      </c>
      <c r="E154" t="s">
        <v>566</v>
      </c>
      <c r="F154">
        <v>1010</v>
      </c>
      <c r="G154" s="1" t="s">
        <v>308</v>
      </c>
      <c r="H154" t="s">
        <v>327</v>
      </c>
      <c r="I154" s="1" t="s">
        <v>309</v>
      </c>
      <c r="J154" t="s">
        <v>407</v>
      </c>
      <c r="K154" t="s">
        <v>165</v>
      </c>
    </row>
    <row r="155" spans="1:11" x14ac:dyDescent="0.4">
      <c r="A155">
        <v>1011</v>
      </c>
      <c r="B155">
        <v>10</v>
      </c>
      <c r="C155" t="s">
        <v>13</v>
      </c>
      <c r="D155">
        <v>11</v>
      </c>
      <c r="E155" t="s">
        <v>567</v>
      </c>
      <c r="F155">
        <v>1011</v>
      </c>
      <c r="G155" s="1" t="s">
        <v>310</v>
      </c>
      <c r="H155" t="s">
        <v>327</v>
      </c>
      <c r="I155" s="1" t="s">
        <v>12</v>
      </c>
      <c r="J155" t="s">
        <v>407</v>
      </c>
      <c r="K155" t="s">
        <v>166</v>
      </c>
    </row>
    <row r="156" spans="1:11" x14ac:dyDescent="0.4">
      <c r="A156">
        <v>1012</v>
      </c>
      <c r="B156">
        <v>10</v>
      </c>
      <c r="C156" t="s">
        <v>13</v>
      </c>
      <c r="D156">
        <v>12</v>
      </c>
      <c r="E156" t="s">
        <v>568</v>
      </c>
      <c r="F156">
        <v>1012</v>
      </c>
      <c r="G156" s="1" t="s">
        <v>394</v>
      </c>
      <c r="H156" t="s">
        <v>327</v>
      </c>
      <c r="I156" s="1" t="s">
        <v>393</v>
      </c>
      <c r="J156" t="s">
        <v>407</v>
      </c>
      <c r="K156" t="s">
        <v>167</v>
      </c>
    </row>
    <row r="157" spans="1:11" x14ac:dyDescent="0.4">
      <c r="A157">
        <v>1101</v>
      </c>
      <c r="B157">
        <v>11</v>
      </c>
      <c r="C157" t="s">
        <v>14</v>
      </c>
      <c r="D157">
        <v>1</v>
      </c>
      <c r="E157" t="s">
        <v>569</v>
      </c>
      <c r="F157">
        <v>1101</v>
      </c>
      <c r="G157" s="1" t="s">
        <v>311</v>
      </c>
      <c r="H157" t="s">
        <v>327</v>
      </c>
      <c r="I157" s="1" t="s">
        <v>312</v>
      </c>
      <c r="J157" t="s">
        <v>407</v>
      </c>
      <c r="K157" t="s">
        <v>168</v>
      </c>
    </row>
    <row r="158" spans="1:11" x14ac:dyDescent="0.4">
      <c r="A158">
        <v>1102</v>
      </c>
      <c r="B158">
        <v>11</v>
      </c>
      <c r="C158" t="s">
        <v>14</v>
      </c>
      <c r="D158">
        <v>2</v>
      </c>
      <c r="E158" t="s">
        <v>570</v>
      </c>
      <c r="F158">
        <v>1102</v>
      </c>
      <c r="G158" s="1" t="s">
        <v>311</v>
      </c>
      <c r="H158" t="s">
        <v>327</v>
      </c>
      <c r="I158" s="1" t="s">
        <v>395</v>
      </c>
      <c r="J158" t="s">
        <v>407</v>
      </c>
      <c r="K158" t="s">
        <v>169</v>
      </c>
    </row>
    <row r="159" spans="1:11" x14ac:dyDescent="0.4">
      <c r="A159">
        <v>1103</v>
      </c>
      <c r="B159">
        <v>11</v>
      </c>
      <c r="C159" t="s">
        <v>14</v>
      </c>
      <c r="D159">
        <v>3</v>
      </c>
      <c r="E159" t="s">
        <v>571</v>
      </c>
      <c r="F159">
        <v>1103</v>
      </c>
      <c r="G159" s="1" t="s">
        <v>311</v>
      </c>
      <c r="H159" t="s">
        <v>327</v>
      </c>
      <c r="I159" s="1" t="s">
        <v>396</v>
      </c>
      <c r="J159" t="s">
        <v>407</v>
      </c>
      <c r="K159" t="s">
        <v>170</v>
      </c>
    </row>
    <row r="160" spans="1:11" x14ac:dyDescent="0.4">
      <c r="A160">
        <v>1104</v>
      </c>
      <c r="B160">
        <v>11</v>
      </c>
      <c r="C160" t="s">
        <v>14</v>
      </c>
      <c r="D160">
        <v>4</v>
      </c>
      <c r="E160" t="s">
        <v>572</v>
      </c>
      <c r="F160">
        <v>1104</v>
      </c>
      <c r="G160" s="1" t="s">
        <v>311</v>
      </c>
      <c r="H160" t="s">
        <v>327</v>
      </c>
      <c r="I160" s="1" t="s">
        <v>397</v>
      </c>
      <c r="J160" t="s">
        <v>407</v>
      </c>
      <c r="K160" t="s">
        <v>171</v>
      </c>
    </row>
    <row r="161" spans="1:11" x14ac:dyDescent="0.4">
      <c r="A161">
        <v>1105</v>
      </c>
      <c r="B161">
        <v>11</v>
      </c>
      <c r="C161" t="s">
        <v>14</v>
      </c>
      <c r="D161">
        <v>5</v>
      </c>
      <c r="E161" t="s">
        <v>573</v>
      </c>
      <c r="F161">
        <v>1105</v>
      </c>
      <c r="G161" s="1" t="s">
        <v>311</v>
      </c>
      <c r="H161" t="s">
        <v>327</v>
      </c>
      <c r="I161" s="1" t="s">
        <v>398</v>
      </c>
      <c r="J161" t="s">
        <v>407</v>
      </c>
      <c r="K161" t="s">
        <v>172</v>
      </c>
    </row>
    <row r="162" spans="1:11" x14ac:dyDescent="0.4">
      <c r="A162">
        <v>1106</v>
      </c>
      <c r="B162">
        <v>11</v>
      </c>
      <c r="C162" t="s">
        <v>14</v>
      </c>
      <c r="D162">
        <v>6</v>
      </c>
      <c r="E162" t="s">
        <v>574</v>
      </c>
      <c r="F162">
        <v>1106</v>
      </c>
      <c r="G162" s="1" t="s">
        <v>311</v>
      </c>
      <c r="H162" t="s">
        <v>327</v>
      </c>
      <c r="I162" s="1" t="s">
        <v>399</v>
      </c>
      <c r="J162" t="s">
        <v>407</v>
      </c>
      <c r="K162" t="s">
        <v>173</v>
      </c>
    </row>
    <row r="163" spans="1:11" x14ac:dyDescent="0.4">
      <c r="A163">
        <v>1107</v>
      </c>
      <c r="B163">
        <v>11</v>
      </c>
      <c r="C163" t="s">
        <v>14</v>
      </c>
      <c r="D163">
        <v>7</v>
      </c>
      <c r="E163" t="s">
        <v>575</v>
      </c>
      <c r="F163">
        <v>1107</v>
      </c>
      <c r="G163" s="1" t="s">
        <v>311</v>
      </c>
      <c r="H163" t="s">
        <v>327</v>
      </c>
      <c r="I163" s="1" t="s">
        <v>313</v>
      </c>
      <c r="J163" t="s">
        <v>407</v>
      </c>
      <c r="K163" t="s">
        <v>174</v>
      </c>
    </row>
    <row r="164" spans="1:11" x14ac:dyDescent="0.4">
      <c r="A164">
        <v>1108</v>
      </c>
      <c r="B164">
        <v>11</v>
      </c>
      <c r="C164" t="s">
        <v>14</v>
      </c>
      <c r="D164">
        <v>8</v>
      </c>
      <c r="E164" t="s">
        <v>576</v>
      </c>
      <c r="F164">
        <v>1108</v>
      </c>
      <c r="G164" s="1" t="s">
        <v>314</v>
      </c>
      <c r="H164" t="s">
        <v>327</v>
      </c>
      <c r="I164" s="1" t="s">
        <v>315</v>
      </c>
      <c r="J164" t="s">
        <v>407</v>
      </c>
      <c r="K164" t="s">
        <v>175</v>
      </c>
    </row>
    <row r="165" spans="1:11" x14ac:dyDescent="0.4">
      <c r="A165">
        <v>1109</v>
      </c>
      <c r="B165">
        <v>11</v>
      </c>
      <c r="C165" t="s">
        <v>14</v>
      </c>
      <c r="D165">
        <v>9</v>
      </c>
      <c r="E165" t="s">
        <v>577</v>
      </c>
      <c r="F165">
        <v>1109</v>
      </c>
      <c r="G165" s="1" t="s">
        <v>416</v>
      </c>
      <c r="H165" t="s">
        <v>327</v>
      </c>
      <c r="I165" s="1" t="s">
        <v>400</v>
      </c>
      <c r="J165" t="s">
        <v>407</v>
      </c>
      <c r="K165" t="s">
        <v>176</v>
      </c>
    </row>
    <row r="166" spans="1:11" x14ac:dyDescent="0.4">
      <c r="A166">
        <v>1110</v>
      </c>
      <c r="B166">
        <v>11</v>
      </c>
      <c r="C166" t="s">
        <v>14</v>
      </c>
      <c r="D166">
        <v>10</v>
      </c>
      <c r="E166" t="s">
        <v>578</v>
      </c>
      <c r="F166">
        <v>1110</v>
      </c>
      <c r="G166" s="1" t="s">
        <v>314</v>
      </c>
      <c r="H166" t="s">
        <v>327</v>
      </c>
      <c r="I166" s="1" t="s">
        <v>401</v>
      </c>
      <c r="J166" t="s">
        <v>407</v>
      </c>
      <c r="K166" t="s">
        <v>177</v>
      </c>
    </row>
    <row r="167" spans="1:11" x14ac:dyDescent="0.4">
      <c r="A167">
        <v>1111</v>
      </c>
      <c r="B167">
        <v>11</v>
      </c>
      <c r="C167" t="s">
        <v>14</v>
      </c>
      <c r="D167">
        <v>11</v>
      </c>
      <c r="E167" t="s">
        <v>579</v>
      </c>
      <c r="F167">
        <v>1111</v>
      </c>
      <c r="G167" s="1" t="s">
        <v>314</v>
      </c>
      <c r="H167" t="s">
        <v>327</v>
      </c>
      <c r="I167" s="1" t="s">
        <v>316</v>
      </c>
      <c r="J167" t="s">
        <v>407</v>
      </c>
      <c r="K167" t="s">
        <v>178</v>
      </c>
    </row>
    <row r="168" spans="1:11" x14ac:dyDescent="0.4">
      <c r="A168">
        <v>1112</v>
      </c>
      <c r="B168">
        <v>11</v>
      </c>
      <c r="C168" t="s">
        <v>14</v>
      </c>
      <c r="D168">
        <v>12</v>
      </c>
      <c r="E168" t="s">
        <v>580</v>
      </c>
      <c r="F168">
        <v>1112</v>
      </c>
      <c r="G168" s="1" t="s">
        <v>314</v>
      </c>
      <c r="H168" t="s">
        <v>327</v>
      </c>
      <c r="I168" s="1" t="s">
        <v>317</v>
      </c>
      <c r="J168" t="s">
        <v>407</v>
      </c>
      <c r="K168" t="s">
        <v>179</v>
      </c>
    </row>
    <row r="169" spans="1:11" x14ac:dyDescent="0.4">
      <c r="A169">
        <v>1113</v>
      </c>
      <c r="B169">
        <v>11</v>
      </c>
      <c r="C169" t="s">
        <v>14</v>
      </c>
      <c r="D169">
        <v>13</v>
      </c>
      <c r="E169" t="s">
        <v>581</v>
      </c>
      <c r="F169">
        <v>1113</v>
      </c>
      <c r="G169" s="1" t="s">
        <v>314</v>
      </c>
      <c r="H169" t="s">
        <v>327</v>
      </c>
      <c r="I169" s="1" t="s">
        <v>318</v>
      </c>
      <c r="J169" t="s">
        <v>407</v>
      </c>
      <c r="K169" t="s">
        <v>180</v>
      </c>
    </row>
    <row r="170" spans="1:11" x14ac:dyDescent="0.4">
      <c r="A170">
        <v>1114</v>
      </c>
      <c r="B170">
        <v>11</v>
      </c>
      <c r="C170" t="s">
        <v>14</v>
      </c>
      <c r="D170">
        <v>14</v>
      </c>
      <c r="E170" t="s">
        <v>582</v>
      </c>
      <c r="F170">
        <v>1114</v>
      </c>
      <c r="G170" s="1" t="s">
        <v>314</v>
      </c>
      <c r="H170" t="s">
        <v>327</v>
      </c>
      <c r="I170" s="1" t="s">
        <v>402</v>
      </c>
      <c r="J170" t="s">
        <v>407</v>
      </c>
      <c r="K170" t="s">
        <v>181</v>
      </c>
    </row>
    <row r="171" spans="1:11" x14ac:dyDescent="0.4">
      <c r="A171">
        <v>1115</v>
      </c>
      <c r="B171">
        <v>11</v>
      </c>
      <c r="C171" t="s">
        <v>14</v>
      </c>
      <c r="D171">
        <v>15</v>
      </c>
      <c r="E171" t="s">
        <v>583</v>
      </c>
      <c r="F171">
        <v>1115</v>
      </c>
      <c r="G171" s="1" t="s">
        <v>314</v>
      </c>
      <c r="H171" t="s">
        <v>327</v>
      </c>
      <c r="I171" s="1" t="s">
        <v>319</v>
      </c>
      <c r="J171" t="s">
        <v>407</v>
      </c>
      <c r="K171" t="s">
        <v>182</v>
      </c>
    </row>
    <row r="172" spans="1:11" x14ac:dyDescent="0.4">
      <c r="A172">
        <v>1116</v>
      </c>
      <c r="B172">
        <v>11</v>
      </c>
      <c r="C172" t="s">
        <v>14</v>
      </c>
      <c r="D172">
        <v>16</v>
      </c>
      <c r="E172" t="s">
        <v>584</v>
      </c>
      <c r="F172">
        <v>1116</v>
      </c>
      <c r="G172" s="1" t="s">
        <v>314</v>
      </c>
      <c r="H172" t="s">
        <v>327</v>
      </c>
      <c r="I172" s="1" t="s">
        <v>15</v>
      </c>
      <c r="J172" t="s">
        <v>407</v>
      </c>
      <c r="K172" t="s">
        <v>183</v>
      </c>
    </row>
    <row r="173" spans="1:11" x14ac:dyDescent="0.4">
      <c r="A173">
        <v>1117</v>
      </c>
      <c r="B173">
        <v>11</v>
      </c>
      <c r="C173" t="s">
        <v>14</v>
      </c>
      <c r="D173">
        <v>17</v>
      </c>
      <c r="E173" t="s">
        <v>585</v>
      </c>
      <c r="F173">
        <v>1117</v>
      </c>
      <c r="G173" s="1" t="s">
        <v>314</v>
      </c>
      <c r="H173" t="s">
        <v>327</v>
      </c>
      <c r="I173" s="1" t="s">
        <v>403</v>
      </c>
      <c r="J173" t="s">
        <v>407</v>
      </c>
      <c r="K173" t="s">
        <v>184</v>
      </c>
    </row>
    <row r="174" spans="1:11" x14ac:dyDescent="0.4">
      <c r="A174">
        <v>1118</v>
      </c>
      <c r="B174">
        <v>11</v>
      </c>
      <c r="C174" t="s">
        <v>14</v>
      </c>
      <c r="D174">
        <v>18</v>
      </c>
      <c r="E174" t="s">
        <v>586</v>
      </c>
      <c r="F174">
        <v>1118</v>
      </c>
      <c r="G174" s="1" t="s">
        <v>314</v>
      </c>
      <c r="H174" t="s">
        <v>327</v>
      </c>
      <c r="I174" s="1" t="s">
        <v>404</v>
      </c>
      <c r="J174" t="s">
        <v>407</v>
      </c>
      <c r="K174" t="s">
        <v>185</v>
      </c>
    </row>
    <row r="175" spans="1:11" x14ac:dyDescent="0.4">
      <c r="A175">
        <v>1119</v>
      </c>
      <c r="B175">
        <v>11</v>
      </c>
      <c r="C175" t="s">
        <v>14</v>
      </c>
      <c r="D175">
        <v>19</v>
      </c>
      <c r="E175" t="s">
        <v>587</v>
      </c>
      <c r="F175">
        <v>1119</v>
      </c>
      <c r="G175" s="1" t="s">
        <v>314</v>
      </c>
      <c r="H175" t="s">
        <v>327</v>
      </c>
      <c r="I175" s="1" t="s">
        <v>405</v>
      </c>
      <c r="J175" t="s">
        <v>407</v>
      </c>
      <c r="K175" t="s">
        <v>186</v>
      </c>
    </row>
    <row r="176" spans="1:11" x14ac:dyDescent="0.4">
      <c r="A176">
        <v>1120</v>
      </c>
      <c r="B176">
        <v>11</v>
      </c>
      <c r="C176" t="s">
        <v>14</v>
      </c>
      <c r="D176">
        <v>20</v>
      </c>
      <c r="E176" t="s">
        <v>588</v>
      </c>
      <c r="F176">
        <v>1120</v>
      </c>
      <c r="G176" s="1" t="s">
        <v>314</v>
      </c>
      <c r="H176" t="s">
        <v>327</v>
      </c>
      <c r="I176" s="1" t="s">
        <v>406</v>
      </c>
      <c r="J176" t="s">
        <v>407</v>
      </c>
      <c r="K176" t="s">
        <v>187</v>
      </c>
    </row>
    <row r="177" spans="1:11" x14ac:dyDescent="0.4">
      <c r="A177">
        <v>1121</v>
      </c>
      <c r="B177">
        <v>11</v>
      </c>
      <c r="C177" t="s">
        <v>14</v>
      </c>
      <c r="D177">
        <v>21</v>
      </c>
      <c r="E177" t="s">
        <v>589</v>
      </c>
      <c r="F177">
        <v>1121</v>
      </c>
      <c r="G177" s="1" t="s">
        <v>320</v>
      </c>
      <c r="H177" t="s">
        <v>327</v>
      </c>
      <c r="I177" s="1" t="s">
        <v>321</v>
      </c>
      <c r="J177" t="s">
        <v>407</v>
      </c>
      <c r="K177" t="s">
        <v>188</v>
      </c>
    </row>
    <row r="178" spans="1:11" x14ac:dyDescent="0.4">
      <c r="E178" s="10" t="s">
        <v>674</v>
      </c>
      <c r="I178" s="1" t="str">
        <f>E178</f>
        <v>予備1</v>
      </c>
    </row>
    <row r="179" spans="1:11" x14ac:dyDescent="0.4">
      <c r="E179" s="10" t="s">
        <v>627</v>
      </c>
      <c r="I179" s="1" t="str">
        <f t="shared" ref="I179:I189" si="0">E179</f>
        <v>予備2</v>
      </c>
    </row>
    <row r="180" spans="1:11" x14ac:dyDescent="0.4">
      <c r="E180" s="10" t="s">
        <v>628</v>
      </c>
      <c r="I180" s="1" t="str">
        <f t="shared" si="0"/>
        <v>予備3</v>
      </c>
    </row>
    <row r="181" spans="1:11" x14ac:dyDescent="0.4">
      <c r="E181" s="10" t="s">
        <v>629</v>
      </c>
      <c r="I181" s="1" t="str">
        <f t="shared" si="0"/>
        <v>予備4</v>
      </c>
    </row>
    <row r="182" spans="1:11" x14ac:dyDescent="0.4">
      <c r="E182" s="10" t="s">
        <v>630</v>
      </c>
      <c r="I182" s="1" t="str">
        <f t="shared" si="0"/>
        <v>予備5</v>
      </c>
    </row>
    <row r="183" spans="1:11" x14ac:dyDescent="0.4">
      <c r="E183" s="10" t="s">
        <v>631</v>
      </c>
      <c r="I183" s="1" t="str">
        <f t="shared" si="0"/>
        <v>予備6</v>
      </c>
    </row>
    <row r="184" spans="1:11" x14ac:dyDescent="0.4">
      <c r="E184" s="10" t="s">
        <v>632</v>
      </c>
      <c r="I184" s="1" t="str">
        <f t="shared" si="0"/>
        <v>予備7</v>
      </c>
    </row>
    <row r="185" spans="1:11" x14ac:dyDescent="0.4">
      <c r="E185" s="10" t="s">
        <v>633</v>
      </c>
      <c r="I185" s="1" t="str">
        <f t="shared" si="0"/>
        <v>予備8</v>
      </c>
    </row>
    <row r="186" spans="1:11" x14ac:dyDescent="0.4">
      <c r="E186" s="10" t="s">
        <v>634</v>
      </c>
      <c r="I186" s="1" t="str">
        <f t="shared" si="0"/>
        <v>予備9</v>
      </c>
    </row>
    <row r="187" spans="1:11" x14ac:dyDescent="0.4">
      <c r="E187" s="10" t="s">
        <v>635</v>
      </c>
      <c r="I187" s="1" t="str">
        <f t="shared" si="0"/>
        <v>予備10</v>
      </c>
    </row>
    <row r="188" spans="1:11" x14ac:dyDescent="0.4">
      <c r="E188" s="10" t="s">
        <v>636</v>
      </c>
      <c r="I188" s="1" t="str">
        <f t="shared" si="0"/>
        <v>予備11</v>
      </c>
    </row>
    <row r="189" spans="1:11" x14ac:dyDescent="0.4">
      <c r="E189" s="10" t="s">
        <v>637</v>
      </c>
      <c r="I189" s="1" t="str">
        <f t="shared" si="0"/>
        <v>予備12</v>
      </c>
    </row>
  </sheetData>
  <sheetProtection password="8793" sheet="1" selectLockedCell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個人戦申込書</vt:lpstr>
      <vt:lpstr>分類項目</vt:lpstr>
      <vt:lpstr>学校番号等</vt:lpstr>
      <vt:lpstr>個人戦申込書!Print_Area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O</dc:creator>
  <cp:lastModifiedBy>144tN032</cp:lastModifiedBy>
  <cp:lastPrinted>2019-04-12T23:34:13Z</cp:lastPrinted>
  <dcterms:created xsi:type="dcterms:W3CDTF">2017-04-22T04:40:21Z</dcterms:created>
  <dcterms:modified xsi:type="dcterms:W3CDTF">2023-04-02T01:39:17Z</dcterms:modified>
</cp:coreProperties>
</file>